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615" windowWidth="15015" windowHeight="11325"/>
  </bookViews>
  <sheets>
    <sheet name="План 2016" sheetId="4" r:id="rId1"/>
  </sheets>
  <definedNames>
    <definedName name="_xlnm._FilterDatabase" localSheetId="0" hidden="1">'План 2016'!$A$21:$AA$203</definedName>
    <definedName name="_xlnm.Print_Area" localSheetId="0">'План 2016'!$A$1:$V$750</definedName>
  </definedNames>
  <calcPr calcId="145621"/>
</workbook>
</file>

<file path=xl/calcChain.xml><?xml version="1.0" encoding="utf-8"?>
<calcChain xmlns="http://schemas.openxmlformats.org/spreadsheetml/2006/main">
  <c r="S22" i="4" l="1"/>
  <c r="T22" i="4"/>
  <c r="S23" i="4"/>
  <c r="T23" i="4"/>
  <c r="S26" i="4"/>
  <c r="T26" i="4"/>
  <c r="S27" i="4"/>
  <c r="T27" i="4"/>
  <c r="S28" i="4"/>
  <c r="T28" i="4"/>
  <c r="S29" i="4"/>
  <c r="T29" i="4"/>
  <c r="S30" i="4"/>
  <c r="T30" i="4"/>
  <c r="S31" i="4"/>
  <c r="T31" i="4"/>
  <c r="S32" i="4"/>
  <c r="T32" i="4"/>
  <c r="S33" i="4"/>
  <c r="T33" i="4"/>
  <c r="S34" i="4"/>
  <c r="T34" i="4"/>
  <c r="S35" i="4"/>
  <c r="T35" i="4"/>
  <c r="S36" i="4"/>
  <c r="T36" i="4"/>
  <c r="S37" i="4"/>
  <c r="T37" i="4"/>
</calcChain>
</file>

<file path=xl/sharedStrings.xml><?xml version="1.0" encoding="utf-8"?>
<sst xmlns="http://schemas.openxmlformats.org/spreadsheetml/2006/main" count="2657" uniqueCount="612">
  <si>
    <t xml:space="preserve">                                                               Условия договора                                                              </t>
  </si>
  <si>
    <t xml:space="preserve">   единица измерения   </t>
  </si>
  <si>
    <t xml:space="preserve"> наименование </t>
  </si>
  <si>
    <t xml:space="preserve"> наименование  </t>
  </si>
  <si>
    <t xml:space="preserve"> Код по ОКВЭД</t>
  </si>
  <si>
    <t xml:space="preserve"> Код по ОКДП</t>
  </si>
  <si>
    <t xml:space="preserve">  Способ закупки</t>
  </si>
  <si>
    <t xml:space="preserve"> сведения о   количестве (объеме)</t>
  </si>
  <si>
    <t xml:space="preserve"> регион поставки товаров (выполнения работ, оказания услуг)</t>
  </si>
  <si>
    <t xml:space="preserve">    график осуществления      процедур закупки</t>
  </si>
  <si>
    <t xml:space="preserve"> код по ОКЕИ</t>
  </si>
  <si>
    <t xml:space="preserve">  код по ОКАТО</t>
  </si>
  <si>
    <t xml:space="preserve">  планируемая дата или период размещения извещения о закупке (месяц, год)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</si>
  <si>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</si>
  <si>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</si>
  <si>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</si>
  <si>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</si>
  <si>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</si>
  <si>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</si>
  <si>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</si>
  <si>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</si>
  <si>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срок исполнения договора (месяц, год)</t>
  </si>
  <si>
    <t xml:space="preserve">   сведения о    начальной (максимальной) цене договора (цене лота) </t>
  </si>
  <si>
    <t>Статус позиции</t>
  </si>
  <si>
    <t xml:space="preserve">  Закупка в   электронной форме </t>
  </si>
  <si>
    <t>да/нет</t>
  </si>
  <si>
    <t xml:space="preserve">  предмет договора</t>
  </si>
  <si>
    <t xml:space="preserve">    минимально      необходимые требования, предъявляемые к закупаемым товарам (работам, услугам)</t>
  </si>
  <si>
    <t>Обоснование способа закупки</t>
  </si>
  <si>
    <t>Организатор закупки</t>
  </si>
  <si>
    <t>Закупка у субъектов малого и среднего предпринимательства</t>
  </si>
  <si>
    <t>всего</t>
  </si>
  <si>
    <t>Филиал (представительство) заказчика</t>
  </si>
  <si>
    <t xml:space="preserve">   сведения о начальной (максимальной) цене договора (цене лота) (рублей без НДС)</t>
  </si>
  <si>
    <t>в том числе планируемый год</t>
  </si>
  <si>
    <t>Особые отметки, касающиеся Постановления Правительства РФ от 11.12.2014 №1352</t>
  </si>
  <si>
    <t>Размещение в единой информационной системе</t>
  </si>
  <si>
    <t>Закупка материально-технических ресурсов</t>
  </si>
  <si>
    <t>Признак продукции</t>
  </si>
  <si>
    <t>Классификация закупки</t>
  </si>
  <si>
    <t>Источник финансирования</t>
  </si>
  <si>
    <t>В соответствии с договором</t>
  </si>
  <si>
    <t>шт</t>
  </si>
  <si>
    <t>нет</t>
  </si>
  <si>
    <t>да</t>
  </si>
  <si>
    <t>иное</t>
  </si>
  <si>
    <t>бюджет затрат</t>
  </si>
  <si>
    <t>876</t>
  </si>
  <si>
    <t>УЕД</t>
  </si>
  <si>
    <t>м2</t>
  </si>
  <si>
    <t>АО "Рефсервис"</t>
  </si>
  <si>
    <t>новая запись</t>
  </si>
  <si>
    <t>ЦКЗ</t>
  </si>
  <si>
    <t>пп1</t>
  </si>
  <si>
    <t>Алтайский край, Благовещенский район, ст. Леньки</t>
  </si>
  <si>
    <t>г. Москва</t>
  </si>
  <si>
    <t>ОК</t>
  </si>
  <si>
    <t>бюджет прочих расходов</t>
  </si>
  <si>
    <t>796</t>
  </si>
  <si>
    <t>40</t>
  </si>
  <si>
    <t>ШТ</t>
  </si>
  <si>
    <t>03</t>
  </si>
  <si>
    <t>шт.</t>
  </si>
  <si>
    <t>05</t>
  </si>
  <si>
    <t>г. Уссурийск</t>
  </si>
  <si>
    <t>-</t>
  </si>
  <si>
    <t>бюджет капитальных вложений</t>
  </si>
  <si>
    <t>В соответствии с конкурсной документацией</t>
  </si>
  <si>
    <t xml:space="preserve">Челябинская обл., г. Троицк, </t>
  </si>
  <si>
    <t>Выполнение работ по ремонту  кровли пристроя цеха типа "Плауэн"(малярный участок)</t>
  </si>
  <si>
    <t>Выполнение работ по ремонту ТР-1 тепловоза № 177</t>
  </si>
  <si>
    <t>РВД Уссурийск</t>
  </si>
  <si>
    <t>166</t>
  </si>
  <si>
    <t>54</t>
  </si>
  <si>
    <t>г. Артем-Приморский
Приморский край</t>
  </si>
  <si>
    <t>КГ</t>
  </si>
  <si>
    <t>Поставка оборудования тормозного</t>
  </si>
  <si>
    <t>Поставка спецодежды</t>
  </si>
  <si>
    <t>Поставка химической продукции</t>
  </si>
  <si>
    <t>Поставка товаров хозяйственного назначения</t>
  </si>
  <si>
    <t>01</t>
  </si>
  <si>
    <t>107078, Москва г, Орликов пер, д.5, стр.2</t>
  </si>
  <si>
    <t xml:space="preserve">(499) 262-05-74, (499) 262-95-15 </t>
  </si>
  <si>
    <t>secretary@refservice.ru</t>
  </si>
  <si>
    <t>"___"__________________2015</t>
  </si>
  <si>
    <t>Дальневосточное РКЗ</t>
  </si>
  <si>
    <t>Новосибирское РКЗ</t>
  </si>
  <si>
    <t>Оказание услуг по демонтажу парка отстоя ИПС на ст. Леньки</t>
  </si>
  <si>
    <t xml:space="preserve"> РВД Троицк</t>
  </si>
  <si>
    <t xml:space="preserve">РВД Троицк </t>
  </si>
  <si>
    <t>п74</t>
  </si>
  <si>
    <t>пп2</t>
  </si>
  <si>
    <t xml:space="preserve"> п74  </t>
  </si>
  <si>
    <t xml:space="preserve">  Главный инженер</t>
  </si>
  <si>
    <t xml:space="preserve">  АО "Рефсервис"</t>
  </si>
  <si>
    <t xml:space="preserve"> ______________О.М. Савельев</t>
  </si>
  <si>
    <t>Выполнение работ по ремонту кровли дома отдыха поездных бригад инв.№ 1042</t>
  </si>
  <si>
    <t>J,61.10,1</t>
  </si>
  <si>
    <t>J,61.10.11.110</t>
  </si>
  <si>
    <t>Оказание услуг по предоставлению услуг связи</t>
  </si>
  <si>
    <t>г. Санкт-Петербург</t>
  </si>
  <si>
    <t>ЕИ</t>
  </si>
  <si>
    <t>Q 86.90</t>
  </si>
  <si>
    <t>Q86.90.000</t>
  </si>
  <si>
    <t xml:space="preserve">Оказание услуг по проведению  предрейсовых осмотров слесаря-водителя 7 разряда,  мастера участка, директора филиала </t>
  </si>
  <si>
    <t>чел</t>
  </si>
  <si>
    <t>D,35.30.14</t>
  </si>
  <si>
    <t>D,35.30.11.120</t>
  </si>
  <si>
    <t>Оказание услуг по пользованию тепловой энергией</t>
  </si>
  <si>
    <t>Гкал</t>
  </si>
  <si>
    <t>D,35.14</t>
  </si>
  <si>
    <t>D,35.14.10</t>
  </si>
  <si>
    <t>Оказание услуг по продаже электрической энергии</t>
  </si>
  <si>
    <t>Мвт</t>
  </si>
  <si>
    <t>S 95.11.00</t>
  </si>
  <si>
    <t>S 95.11.10.000</t>
  </si>
  <si>
    <t>Выполнение работ по техническому обслуживанию аппаратных средств и програмного обеспечения</t>
  </si>
  <si>
    <t>C, 27.3</t>
  </si>
  <si>
    <t>C, 27.32</t>
  </si>
  <si>
    <t>Поставка кабельно-проводниковой продукции</t>
  </si>
  <si>
    <t>В соответствии с аукционной документацией</t>
  </si>
  <si>
    <t>006</t>
  </si>
  <si>
    <t>М</t>
  </si>
  <si>
    <t>ЗКТ</t>
  </si>
  <si>
    <t>C, 14.12</t>
  </si>
  <si>
    <t>Q,86.21</t>
  </si>
  <si>
    <t>Q,86.21.10.</t>
  </si>
  <si>
    <t xml:space="preserve">Оказание услуг по предварительным осмотрам и мед. Освидетельствованиям   </t>
  </si>
  <si>
    <t>г. Троицк Челябинская область</t>
  </si>
  <si>
    <t xml:space="preserve">Оказание услуг по периодическим углубленным медицинским профосмотрам   </t>
  </si>
  <si>
    <t>г. Челябинск</t>
  </si>
  <si>
    <t>Р,85.41.9</t>
  </si>
  <si>
    <t>Р,85.42.19</t>
  </si>
  <si>
    <t xml:space="preserve">Оказание услуг по повышению квалификации дефектоскопистов "Неразрушающий контроль деталей вагонов"   </t>
  </si>
  <si>
    <t>г. Екатеринбург</t>
  </si>
  <si>
    <t>Q,86.90.4</t>
  </si>
  <si>
    <t>Q,86.90.19.140</t>
  </si>
  <si>
    <t xml:space="preserve">Оказание услуг по организации отдыха работников в санаторно-курортных учреждениях (оформленное путевками)    </t>
  </si>
  <si>
    <t>г. Геленджик, Краснодарский край</t>
  </si>
  <si>
    <t>г. Анапа, Краснодарский край</t>
  </si>
  <si>
    <t>г. Сочи, Краснодарский край</t>
  </si>
  <si>
    <t xml:space="preserve">Оказание услуг по организации отдыха детей работников в детских оздоровительных лагерях (оформленное путевками)    </t>
  </si>
  <si>
    <t>г. Чебаркуль, Челябинская область</t>
  </si>
  <si>
    <t>О, 93.05</t>
  </si>
  <si>
    <t>L,7523090</t>
  </si>
  <si>
    <t>Оказание услуг по поддержанию СДВ для работы  в составе КРК, в режиме эксплуатации(территория РВД Троицк).</t>
  </si>
  <si>
    <t>75</t>
  </si>
  <si>
    <t>Январь 2017</t>
  </si>
  <si>
    <t>Декабрь 2017</t>
  </si>
  <si>
    <t>Февраль 2017</t>
  </si>
  <si>
    <t>K, 43.21</t>
  </si>
  <si>
    <t>K, 43.21.10</t>
  </si>
  <si>
    <t xml:space="preserve">Оказание услуг по пожарной безопасности  </t>
  </si>
  <si>
    <t>797</t>
  </si>
  <si>
    <t>D,28.29</t>
  </si>
  <si>
    <t>D,28.29.2</t>
  </si>
  <si>
    <t xml:space="preserve">Оказание услуг по освидетельствованию огнетушителей  </t>
  </si>
  <si>
    <t>К, 74.30.4</t>
  </si>
  <si>
    <t>К, 71.20.19</t>
  </si>
  <si>
    <t xml:space="preserve">Выполнение работ по испытанию диэлектрических средств защиты с выдачей протоколов испытаний  </t>
  </si>
  <si>
    <t>пара</t>
  </si>
  <si>
    <t>K,71.20.</t>
  </si>
  <si>
    <t>K,71.20.19</t>
  </si>
  <si>
    <t xml:space="preserve">Оказание услуг по ревизии стационарных установок с замером сопротивления изоляции электрического обрудования  </t>
  </si>
  <si>
    <t>D,39.00</t>
  </si>
  <si>
    <t>D, 39.00.1</t>
  </si>
  <si>
    <t xml:space="preserve">Оказание услуг по ликвидации аварий по розливу нефтепродуков  </t>
  </si>
  <si>
    <t>D,38.1</t>
  </si>
  <si>
    <t>D,38.12.12</t>
  </si>
  <si>
    <t xml:space="preserve">Выполнение работ по утилизации промышленных опасных отходов  </t>
  </si>
  <si>
    <t>т</t>
  </si>
  <si>
    <t>K,74.90</t>
  </si>
  <si>
    <t>K,74.90.13</t>
  </si>
  <si>
    <t xml:space="preserve">Выполнение работ по лабораторным замерам выбросов вредных веществ от источников загрязнения атмосферы -аккредитованной лабораторией  </t>
  </si>
  <si>
    <t>К, 74.90</t>
  </si>
  <si>
    <t>К,74.90.2</t>
  </si>
  <si>
    <t>Разработка проекта нормативов образования отходов и лимитов на их размещение(согласование проекта в Росприроднадзоре)</t>
  </si>
  <si>
    <t>январь 2017</t>
  </si>
  <si>
    <t>К, 74.30.1</t>
  </si>
  <si>
    <t>К, 7422000</t>
  </si>
  <si>
    <t>Разработка паспортов промышленных опасных отходов (согласование в Росприроднадзоре)</t>
  </si>
  <si>
    <t>март 2017</t>
  </si>
  <si>
    <t>Проведение режимно-наладочных испытаний паровому котлу ДЕ-4-14ГМ</t>
  </si>
  <si>
    <t>февраль 2017</t>
  </si>
  <si>
    <t>Проведение режимно-наладочных испытаний водогрейному котлу КВГ4,65-150</t>
  </si>
  <si>
    <t>K,71.20</t>
  </si>
  <si>
    <t>Разработка режимных карт:                    - по эксплуатации натрий                     – катионитных фильтров;                           - по водно-химическому режиму парового котла ДЕ-4-14ГМ;                    - по эксплуатации деаэратора атмосферноготипа ДА-15.             Разработка инструкций:                               - по эксплуатации водоподготовительного оборудования котельной; - по ведению водно-химического режима парового котла ДЕ-4-14ГМ;- по эксплуатации деаэратора атмосферного типа ДА – 15.</t>
  </si>
  <si>
    <t>апрель 2017</t>
  </si>
  <si>
    <t>29.71</t>
  </si>
  <si>
    <t>Поставка бытовой и оргтехники (холодильник, чайник, микроволновая печь)</t>
  </si>
  <si>
    <t>май 2017</t>
  </si>
  <si>
    <t>G,GB</t>
  </si>
  <si>
    <t>G,51</t>
  </si>
  <si>
    <t xml:space="preserve">Поставка травокосилки  мотокоса  </t>
  </si>
  <si>
    <t>Е,ЕВ</t>
  </si>
  <si>
    <t>Е,41</t>
  </si>
  <si>
    <t xml:space="preserve">Поставка питьевой воды  </t>
  </si>
  <si>
    <t>л</t>
  </si>
  <si>
    <t>декабрь 2017</t>
  </si>
  <si>
    <t>Поставка молока</t>
  </si>
  <si>
    <t>C, 17.23</t>
  </si>
  <si>
    <t>Поставка смывающих и моющих средств для чистки спец. одежды</t>
  </si>
  <si>
    <t>кг</t>
  </si>
  <si>
    <t>J,61.10.1</t>
  </si>
  <si>
    <t xml:space="preserve">Оказание услуг: Предоставление услуг междугородней и международной связи для РВД "Троицк"  </t>
  </si>
  <si>
    <t>МИН</t>
  </si>
  <si>
    <t>по фактическому объему</t>
  </si>
  <si>
    <t>J,61.10.11.120</t>
  </si>
  <si>
    <t xml:space="preserve">Оказание услуг: Предоставление услуг фиксированной связи для РВД "Троицк"    </t>
  </si>
  <si>
    <t>J,61.10.3</t>
  </si>
  <si>
    <t>J,61.10.43</t>
  </si>
  <si>
    <t xml:space="preserve">Оказание услуг: Предоставление доступа в интернет 1 статический IP-адрес,скорость канала гарантированно не меннее 20 480 мбит/с   </t>
  </si>
  <si>
    <t>C 26.20</t>
  </si>
  <si>
    <t>C 26.20.40</t>
  </si>
  <si>
    <t>Поставка расходных материалов к оргтехнике для РВД "Троицк"</t>
  </si>
  <si>
    <t>Н, 52.29</t>
  </si>
  <si>
    <t>Н, 52.29.1</t>
  </si>
  <si>
    <t>Оказание услуг, связанных с организацией перевозок грузов железнодорожным, морским и автомобильным видами транспорта в контейнерах</t>
  </si>
  <si>
    <t>Москва</t>
  </si>
  <si>
    <t>ЗО</t>
  </si>
  <si>
    <t>50</t>
  </si>
  <si>
    <t xml:space="preserve">г. Новосибирск
 </t>
  </si>
  <si>
    <t>08</t>
  </si>
  <si>
    <t>г. Хабаровск
Хабаровский край</t>
  </si>
  <si>
    <t>76</t>
  </si>
  <si>
    <t>г. Чита
Забайкальский край</t>
  </si>
  <si>
    <t>25</t>
  </si>
  <si>
    <t>г. Иркутск
Иркутская область</t>
  </si>
  <si>
    <t>J,62.0</t>
  </si>
  <si>
    <t xml:space="preserve">Оказание услуг по предоставлению антивирусного программного обеспечения  </t>
  </si>
  <si>
    <t xml:space="preserve">Оказание услуг по предоставлению права на использование программы Успех  </t>
  </si>
  <si>
    <t xml:space="preserve">Оказание услуг по сопровождению БД АСПИЖТ </t>
  </si>
  <si>
    <t>J,62.01</t>
  </si>
  <si>
    <t>J,62.01.11</t>
  </si>
  <si>
    <t xml:space="preserve">Оказание услуг по предоставлению информационных рeсурсов ОАО "РЖД"  </t>
  </si>
  <si>
    <t>J,61.10</t>
  </si>
  <si>
    <t>J,61.10.11</t>
  </si>
  <si>
    <t xml:space="preserve">Оказание услуг по предоставлению междугородней телефонной связи и связи с мобильными номерами  </t>
  </si>
  <si>
    <t>J,61.10.30</t>
  </si>
  <si>
    <t xml:space="preserve">Оказание услуг по предоставлению доступа в интернет  </t>
  </si>
  <si>
    <t xml:space="preserve">Оказание услуг по предоставлению доступа в интернет (резервный канал)  </t>
  </si>
  <si>
    <t xml:space="preserve">Оказание услуг по предоставлению телефонной  связи с внутренней телефонной сетью РЖД и местная телефонная связь  </t>
  </si>
  <si>
    <t>J,61.10.4</t>
  </si>
  <si>
    <t>J,61.10.30.120</t>
  </si>
  <si>
    <t xml:space="preserve">Оказание услуг по предоставлению телеграфной связи  </t>
  </si>
  <si>
    <t>J,61.20</t>
  </si>
  <si>
    <t xml:space="preserve">Оказание услуг по предоставлению мобильной связи </t>
  </si>
  <si>
    <t>Оказание услуг по предоставлению права на использование комплекса программ СТМ (Rail-Инфо, Rail-Тариф, Rail-Атлас, Rail-Тариф Сервер</t>
  </si>
  <si>
    <t xml:space="preserve">Предоставление услуги доступа к системам "СПАРК" </t>
  </si>
  <si>
    <t>Июль 2018</t>
  </si>
  <si>
    <t>Предоставление услуги доступа к системе "СПАРК-Маркетинг"</t>
  </si>
  <si>
    <t>С, 26.20</t>
  </si>
  <si>
    <t>Поставка совместимых картриджей</t>
  </si>
  <si>
    <t>Поставка оригинальных картриджей</t>
  </si>
  <si>
    <t>Оказание услуг по обслуживанию оргтехники</t>
  </si>
  <si>
    <t>Q,86.90.9</t>
  </si>
  <si>
    <t>Q,86.10.19</t>
  </si>
  <si>
    <t>Оказание услуг по организации предварительных и периодических медицинских осмотров работников</t>
  </si>
  <si>
    <t>К,65.12.1</t>
  </si>
  <si>
    <t>К,65.12.12</t>
  </si>
  <si>
    <t>Январь 2019</t>
  </si>
  <si>
    <t>М  71.12.62</t>
  </si>
  <si>
    <t>М  71.12.40.120</t>
  </si>
  <si>
    <t xml:space="preserve"> Оказание услуг по поверке СИ, СНК, ИО</t>
  </si>
  <si>
    <t xml:space="preserve"> Оказание услуг по поверке  дефектоскопов феррозондовых и вихретоковых</t>
  </si>
  <si>
    <t xml:space="preserve">  Оказание услуг по поверке стендов по испытанию тормозного оборудования вагонов</t>
  </si>
  <si>
    <t xml:space="preserve"> Оказание услуг по поверке дефектоскопов магнитопорошковых и ультразвуковых</t>
  </si>
  <si>
    <t>D,35.12.1</t>
  </si>
  <si>
    <t>D,35.12.10</t>
  </si>
  <si>
    <t xml:space="preserve">Поставка электроэнергии </t>
  </si>
  <si>
    <t>тыс. кВт*ч</t>
  </si>
  <si>
    <t>D,35.23.1</t>
  </si>
  <si>
    <t>D,35.23.10</t>
  </si>
  <si>
    <t>Оказание услуг по поставке и транспортировке газа</t>
  </si>
  <si>
    <t>тыс.куб.м</t>
  </si>
  <si>
    <t>Е, 36.00.2</t>
  </si>
  <si>
    <t>Е, 36.00.20</t>
  </si>
  <si>
    <t xml:space="preserve">Оказание услуги водоснабжения  </t>
  </si>
  <si>
    <t>куб.м</t>
  </si>
  <si>
    <t xml:space="preserve">Оказание услуг по водоотведению   </t>
  </si>
  <si>
    <t>F, 45.21.30</t>
  </si>
  <si>
    <t>F, 4521191</t>
  </si>
  <si>
    <t>Выполнение работ по ремонту и техническому обслуживанию приборов газового оборудования и газопровода</t>
  </si>
  <si>
    <t>N 80.20.00</t>
  </si>
  <si>
    <t>N 80.20.10.000</t>
  </si>
  <si>
    <t>Выполнение работ по техническому обслуживанию противопожарной системы сигнализации и оповещения о пожаре СБК и ДОПБ гаража</t>
  </si>
  <si>
    <t>С  33.17.00</t>
  </si>
  <si>
    <t>D   33.17.11.000</t>
  </si>
  <si>
    <t>Н,52.21.11</t>
  </si>
  <si>
    <t>Оказание услуг по подаче и уборке вагонов на железнодорожный путь необщего пользования, принадлежащий ОАО «РЖД» при станции Троицк Южно-Уральской железной дороги</t>
  </si>
  <si>
    <t>вагоны</t>
  </si>
  <si>
    <t>Согласно заявкам</t>
  </si>
  <si>
    <t>L, 68.32.3</t>
  </si>
  <si>
    <t>L, 68.13.110</t>
  </si>
  <si>
    <t>Оказание услуг по проведению инвентаризации для переоформления документов (тех.паспортов) в соответстие с фактическим состоянием.</t>
  </si>
  <si>
    <t>F 42.12.00</t>
  </si>
  <si>
    <t>F 42.12.20.150</t>
  </si>
  <si>
    <t>Выполнение работ по техническому обслуживанию ж.д. путей на территории депо</t>
  </si>
  <si>
    <t>км</t>
  </si>
  <si>
    <t>F, 41.20.00</t>
  </si>
  <si>
    <t>F, 41.20.40.000</t>
  </si>
  <si>
    <t>Выполнение работ по ремонту  кровли цеха текущего ремонта</t>
  </si>
  <si>
    <t>Ремонт покрытия пола в монтажном и демонтажном отделениях КРУ</t>
  </si>
  <si>
    <t>Выполнение работ по техническому обслуживанию ж.д. путей парка отстоя вагонов по станции Крыловская</t>
  </si>
  <si>
    <t>Краснодарский край, г. Тихорецк</t>
  </si>
  <si>
    <t>F, 45.11.1</t>
  </si>
  <si>
    <t>F, 4510030</t>
  </si>
  <si>
    <t>Март 2017</t>
  </si>
  <si>
    <t>I, 63.21.12</t>
  </si>
  <si>
    <t>I, 63.27.000</t>
  </si>
  <si>
    <t>Оказание услуг по эксплуатации железнодорожных путей не общего пользования ст. Крыловская (подача и уборка вагонов)</t>
  </si>
  <si>
    <t>вагоносутки</t>
  </si>
  <si>
    <t>С, 28.22.9</t>
  </si>
  <si>
    <t>С, 28.22.14.121</t>
  </si>
  <si>
    <t xml:space="preserve">Поставка крана мостового электрического грузоподъемностью 3,2 т. </t>
  </si>
  <si>
    <t>С.26.51.6</t>
  </si>
  <si>
    <t>С.26.51.66.120</t>
  </si>
  <si>
    <t>Поставка вихретокового дефектоскопа ВД-211.5М</t>
  </si>
  <si>
    <t>С, 26.51.6</t>
  </si>
  <si>
    <t>С, 28.99.99.000</t>
  </si>
  <si>
    <t>Поставка устройства контроля грузовых воздухораспределителей УКВР-2. Резерв</t>
  </si>
  <si>
    <t>С.27.90.</t>
  </si>
  <si>
    <t>С.27.90.3</t>
  </si>
  <si>
    <t>Поставка выпрямителя сварочного ВДУ 506 Резерв</t>
  </si>
  <si>
    <t>Поставка устройства контроля регуляторов тормозных рычажных передач УКРП. Резерв</t>
  </si>
  <si>
    <t>G.46.72.22</t>
  </si>
  <si>
    <t>G.46.72.14.110</t>
  </si>
  <si>
    <t>Поставка продукции цветной металлургии</t>
  </si>
  <si>
    <t>кг.</t>
  </si>
  <si>
    <t>M,71.20.1</t>
  </si>
  <si>
    <t>M,71.20.19.120</t>
  </si>
  <si>
    <t>Выполнение работ по обследованию производства с целью изменения области применения присвоенного ранее условного номера клеймения подвижного состава и его составных частей</t>
  </si>
  <si>
    <t>D.35.30.4</t>
  </si>
  <si>
    <t>D.30.12.110</t>
  </si>
  <si>
    <t>Оказание услуг по проведению режимно-наладочных работ ХВО</t>
  </si>
  <si>
    <t>C, 24.2</t>
  </si>
  <si>
    <t>Поставка труб (котельная)</t>
  </si>
  <si>
    <t>G.46.74.2</t>
  </si>
  <si>
    <t>G.46.74.12</t>
  </si>
  <si>
    <t>Поставка арматуры водозапорной</t>
  </si>
  <si>
    <t>С.29.32.3</t>
  </si>
  <si>
    <t>С.29.32.</t>
  </si>
  <si>
    <t xml:space="preserve">Поставка двигателя дизельного </t>
  </si>
  <si>
    <t>ОА</t>
  </si>
  <si>
    <t>С. 22.11</t>
  </si>
  <si>
    <t>С.22.11.00</t>
  </si>
  <si>
    <t>Поставка шин</t>
  </si>
  <si>
    <t>G.46.71</t>
  </si>
  <si>
    <t>G.46.71.13.190</t>
  </si>
  <si>
    <t>Поставка масел и смазок (гараж)</t>
  </si>
  <si>
    <t>С.29.32</t>
  </si>
  <si>
    <t>Поставка запасных частей к автотракторной технике</t>
  </si>
  <si>
    <t>С.24.10</t>
  </si>
  <si>
    <t>С 24.10.1</t>
  </si>
  <si>
    <t>Поставка комплектующих для изготовления штампа (пуансоны и матрицы"</t>
  </si>
  <si>
    <t xml:space="preserve">Q 86.1 </t>
  </si>
  <si>
    <t>Q 86.10.1</t>
  </si>
  <si>
    <t xml:space="preserve">Оказание услуг по проведению медосмотров </t>
  </si>
  <si>
    <t>J 58.13</t>
  </si>
  <si>
    <t>J 58.13.20</t>
  </si>
  <si>
    <t>Поставка электронных и печатных изданий</t>
  </si>
  <si>
    <t>Согласно заказам</t>
  </si>
  <si>
    <t>H 53.20</t>
  </si>
  <si>
    <t>H 53.20.11</t>
  </si>
  <si>
    <t>Оказание услуг по пересылке почтовых отправлений
ЕМС Почта России</t>
  </si>
  <si>
    <t>Согласно отправкам</t>
  </si>
  <si>
    <t>G 45.2</t>
  </si>
  <si>
    <t>G 45.20</t>
  </si>
  <si>
    <t>Оказание услуг по техническому обслуживанию и ремонту легковых автомобилей
Вольво</t>
  </si>
  <si>
    <t>Усл.рем</t>
  </si>
  <si>
    <t>Согласно пройденного километража и по необходимости</t>
  </si>
  <si>
    <t>Оказание услуг по техническому обслуживанию и ремонту легковых автомобилей
Фольксваген</t>
  </si>
  <si>
    <t xml:space="preserve">I 56    </t>
  </si>
  <si>
    <t>I 56.10.11.110</t>
  </si>
  <si>
    <t>Оказание услуг по проведению обеденного мероприятия</t>
  </si>
  <si>
    <t>Усл.</t>
  </si>
  <si>
    <t>R 93.11</t>
  </si>
  <si>
    <t>R 93.11.10</t>
  </si>
  <si>
    <t xml:space="preserve">Оказание услуг по проведению спортивного мероприятия </t>
  </si>
  <si>
    <t>G 46.49.33</t>
  </si>
  <si>
    <t>47.62.20</t>
  </si>
  <si>
    <t>Поставка бумаги для принтеров</t>
  </si>
  <si>
    <t>Согласно договору</t>
  </si>
  <si>
    <t>Поставка канцтоваров</t>
  </si>
  <si>
    <t>G 46.65</t>
  </si>
  <si>
    <t>Поставка мебели</t>
  </si>
  <si>
    <t>S 95.22</t>
  </si>
  <si>
    <t>28.25.12.130</t>
  </si>
  <si>
    <t>Ремонт и обслуживание кондиционеров</t>
  </si>
  <si>
    <t>М 74.90.22</t>
  </si>
  <si>
    <t>М, 74.90.12.122</t>
  </si>
  <si>
    <t>Оказание услуг по  оценке рыночной стоимости ТМЦ АО "Рефсервис"</t>
  </si>
  <si>
    <t>L, 68.31.52</t>
  </si>
  <si>
    <t>L, 68.31.16.120</t>
  </si>
  <si>
    <t>Оказание услуг по  оценке рыночной стоимости имущества (для реализации)</t>
  </si>
  <si>
    <t>М,71.20.7</t>
  </si>
  <si>
    <t>М,71.20.19.130</t>
  </si>
  <si>
    <t>Оказание услуг по проведению специальной оценки условий труда.</t>
  </si>
  <si>
    <t>Соответствие требованиям 426-ФЗ от 28.12.2013</t>
  </si>
  <si>
    <t>раб. мест</t>
  </si>
  <si>
    <t>октябрь 2017</t>
  </si>
  <si>
    <t>Q, 86.10</t>
  </si>
  <si>
    <t>Q, 86.21.10</t>
  </si>
  <si>
    <t>Оказание услуг по проведению медицинских осмотров</t>
  </si>
  <si>
    <t>чел.</t>
  </si>
  <si>
    <t>г. Уссурийск Приморский край</t>
  </si>
  <si>
    <t>D, 35.12.1</t>
  </si>
  <si>
    <t>D, 35.12.10.110</t>
  </si>
  <si>
    <t>Оказание услуг по поставке  электроэнергии</t>
  </si>
  <si>
    <t>кВт</t>
  </si>
  <si>
    <t>D, 35.30.2</t>
  </si>
  <si>
    <t>D, 35.30.12</t>
  </si>
  <si>
    <t>Оказание услуг по поставке  теплоэнергии</t>
  </si>
  <si>
    <t>233</t>
  </si>
  <si>
    <t>263</t>
  </si>
  <si>
    <t>J 61.10</t>
  </si>
  <si>
    <t>J 61.10.30.190</t>
  </si>
  <si>
    <t>Оказание услуг по обеспечению технического сопровождения (информационные услуги АРМ, ИВЦ (АСУ ТОФ)</t>
  </si>
  <si>
    <t>J, 61.10.1</t>
  </si>
  <si>
    <t>J, 61.10.11.120</t>
  </si>
  <si>
    <t>Оказание услуг по доступу к сети местной телефонной связи</t>
  </si>
  <si>
    <t>J, 61.10.3</t>
  </si>
  <si>
    <t>J, 61.10.49</t>
  </si>
  <si>
    <t>Оказание услуг по доступу к сети интернет</t>
  </si>
  <si>
    <t>Оказание услуг по доступу к сети связи (межгород)</t>
  </si>
  <si>
    <t>J, 63.11</t>
  </si>
  <si>
    <t>J, 63.11.13</t>
  </si>
  <si>
    <t>Оказание услуг по предоставлению  программного обеспечения АСУ ПТО</t>
  </si>
  <si>
    <t>Н, 49.50.12</t>
  </si>
  <si>
    <t>Н, 49.50.11.120</t>
  </si>
  <si>
    <t>Оказание услуг по перевалке нефтепродуктов</t>
  </si>
  <si>
    <t>С 28.22.42</t>
  </si>
  <si>
    <t>С 28.22.18.390</t>
  </si>
  <si>
    <t>Выполнение работ по техническому обслуживанию мостового крана</t>
  </si>
  <si>
    <t>Н, 49.20</t>
  </si>
  <si>
    <t>Н, 49.20.1</t>
  </si>
  <si>
    <t>Оказание услуг по выполнению маневровых работ на путях необщего пользования</t>
  </si>
  <si>
    <t>месяц</t>
  </si>
  <si>
    <t>C, 19.2</t>
  </si>
  <si>
    <t>C, 19.20.21.110</t>
  </si>
  <si>
    <t>Поставка бензина</t>
  </si>
  <si>
    <t>112</t>
  </si>
  <si>
    <t>Л</t>
  </si>
  <si>
    <t>C, 20.11</t>
  </si>
  <si>
    <t>Поставка газов технических</t>
  </si>
  <si>
    <t xml:space="preserve">O, 84.25.1 </t>
  </si>
  <si>
    <t xml:space="preserve">O, 84.25.11.120 </t>
  </si>
  <si>
    <t>Оказание услуг по освидетельствованию огнетушителей</t>
  </si>
  <si>
    <t>H.52.21.</t>
  </si>
  <si>
    <t>H.52.21,19</t>
  </si>
  <si>
    <t>Поставка запорно-пломбировочных устройств (ЗПУ), запорных устройств (ЗУ), инструмента для снятия ЗПУ и ЗУ</t>
  </si>
  <si>
    <t>C, 27.9</t>
  </si>
  <si>
    <t>Поставка электрооборудования</t>
  </si>
  <si>
    <t>C, 24.10.3</t>
  </si>
  <si>
    <t>Поставка проката листового</t>
  </si>
  <si>
    <t>С, 33.17</t>
  </si>
  <si>
    <t>С, 33.17.11</t>
  </si>
  <si>
    <t>Оказание услуг по проведению ревизии кол. пар</t>
  </si>
  <si>
    <t>C, 24.10.6</t>
  </si>
  <si>
    <t>Поставка проката сортового</t>
  </si>
  <si>
    <t>C, 27.2</t>
  </si>
  <si>
    <t>C, 27.20.2</t>
  </si>
  <si>
    <t>Поставка аккумуляторов</t>
  </si>
  <si>
    <t>16.10</t>
  </si>
  <si>
    <t>Поставка лесопиломатериалов</t>
  </si>
  <si>
    <t>Апрель 2017</t>
  </si>
  <si>
    <t>Май 2017</t>
  </si>
  <si>
    <t>Июль 2017</t>
  </si>
  <si>
    <t>Август 2017</t>
  </si>
  <si>
    <t>Октябрь 2017</t>
  </si>
  <si>
    <t>17.12</t>
  </si>
  <si>
    <t>Поставка бумаги писчей</t>
  </si>
  <si>
    <t>19.20</t>
  </si>
  <si>
    <t xml:space="preserve">Поставка пропана технического </t>
  </si>
  <si>
    <t>20.11</t>
  </si>
  <si>
    <t>Поставка кислорода технического</t>
  </si>
  <si>
    <t>м3</t>
  </si>
  <si>
    <t>20.13</t>
  </si>
  <si>
    <t>20.41</t>
  </si>
  <si>
    <t>Поставка бытовой химии</t>
  </si>
  <si>
    <t>22.19</t>
  </si>
  <si>
    <t>Поставка резино-технических элементов тормозного оборудования</t>
  </si>
  <si>
    <t>Февралль 2017</t>
  </si>
  <si>
    <t>22.29</t>
  </si>
  <si>
    <t>Поставка втулок из компазициооного пресовочного материала</t>
  </si>
  <si>
    <t>23.91</t>
  </si>
  <si>
    <t>Поставка шлифовального инструмента</t>
  </si>
  <si>
    <t>24.10</t>
  </si>
  <si>
    <t>25.73</t>
  </si>
  <si>
    <t>Поставка режущего инструмента</t>
  </si>
  <si>
    <t>25.94</t>
  </si>
  <si>
    <t>Поставка метизной продукции</t>
  </si>
  <si>
    <t>26.40</t>
  </si>
  <si>
    <t>26.80</t>
  </si>
  <si>
    <t>Поставка порошков для дефектоскопа</t>
  </si>
  <si>
    <t>27.32</t>
  </si>
  <si>
    <t>27.40</t>
  </si>
  <si>
    <t>Поставка ламп и комплектующим к ним</t>
  </si>
  <si>
    <t>27.51</t>
  </si>
  <si>
    <t>Поставка холодильников</t>
  </si>
  <si>
    <t>28.99</t>
  </si>
  <si>
    <t>Поставка запорно-пломбировочных устройств</t>
  </si>
  <si>
    <t>30.20</t>
  </si>
  <si>
    <t>Поставка пятника четырехосного вагона</t>
  </si>
  <si>
    <t>Поставка запасных частей вагонов для ВТ-термосов</t>
  </si>
  <si>
    <t xml:space="preserve"> Декабрь 2017</t>
  </si>
  <si>
    <t>Поставка запасных частей вагонов для ИВ-термосов</t>
  </si>
  <si>
    <t>3</t>
  </si>
  <si>
    <t>Поставка кабельно- проводниковой продукции</t>
  </si>
  <si>
    <t>Сентябрь 2017</t>
  </si>
  <si>
    <t>Поставка крупного вагонного литья</t>
  </si>
  <si>
    <t>р-он Красносельский, г. Москва</t>
  </si>
  <si>
    <t>Поставка комплектующих тележки 18-100</t>
  </si>
  <si>
    <t>С, 30.20.9</t>
  </si>
  <si>
    <t>С.30,20,33,114</t>
  </si>
  <si>
    <t>Выполнение работ по проведению плановых видов ремонта рефрижераторных и грузовых вагонов (ВРК-1)</t>
  </si>
  <si>
    <t>Октябрьская ж. д.,  Московская ж.д., Горьковская ж.д., Северная ж.д., Юго- Восточная ж.д., Куйбышевская ж.д., Северо- Кавказская ж.д., Приволжская ж.д., Южно- Уральская ж.д., Свердловская ж.д., Западно- Сибирская ж.д., Красноярская ж.д., Восточно- Сибирская ж.д., Забайкальская ж.д., Дальневосточная ж.д.</t>
  </si>
  <si>
    <t>Выполнение работ по проведению плановых видов ремонта рефрижераторных и грузовых вагонов (ВРК-2)</t>
  </si>
  <si>
    <t>Выполнение работ по проведению плановых видов ремонта рефрижераторных и грузовых вагонов (ВРК-3)</t>
  </si>
  <si>
    <t>Октябрьская ж. д.,  Московская ж.д., Горьковская ж.д., Северная ж.д., Юго- Восточная ж.д.,  Северо- Кавказская ж.д., Приволжская ж.д.,  Свердловская ж.д., Западно- Сибирская ж.д., Красноярская ж.д., Восточно- Сибирская ж.д., Забайкальская ж.д., Дальневосточная ж.д.</t>
  </si>
  <si>
    <t>G, 46.12</t>
  </si>
  <si>
    <t xml:space="preserve">Поставка дизельного топлива, питьевой воды, масла мотрного на рефрижераторный подвижной состав АО «Рефсервис» </t>
  </si>
  <si>
    <t>Дальневосточная ж.д.</t>
  </si>
  <si>
    <t>Оказание услуг по добровольному медицинскому страхованию в 2018-2019 году</t>
  </si>
  <si>
    <t>Поставка преобразователя напряжения</t>
  </si>
  <si>
    <t>Поставка серверного оборудования</t>
  </si>
  <si>
    <t xml:space="preserve">План закупки товаров (работ, услуг) на 2017 год        </t>
  </si>
  <si>
    <t>N, 81.29</t>
  </si>
  <si>
    <t>N, 81.29.19</t>
  </si>
  <si>
    <t>Оказание услуг по промывке и ветеринарно-санитрной обработке вагонов</t>
  </si>
  <si>
    <t>г.Москва</t>
  </si>
  <si>
    <t>I, 63.40</t>
  </si>
  <si>
    <t>I, 6023010</t>
  </si>
  <si>
    <t xml:space="preserve">Оказание транспортно-экспедиционных услуг. </t>
  </si>
  <si>
    <t>контейнеры</t>
  </si>
  <si>
    <t>Оказание услуг по промывке и ветеринарно-санитарной обработке контейнеров</t>
  </si>
  <si>
    <t>В соответствии с конкурсной докуменитнацией</t>
  </si>
  <si>
    <t>г. Владивосток</t>
  </si>
  <si>
    <t xml:space="preserve">Оказание услуги по организации отстоя подвижного состава на путях необщего пользования                         </t>
  </si>
  <si>
    <t>Челябинская область, не далее 200 км от ст. Челябинск-Южный ЮУр.ж.д.</t>
  </si>
  <si>
    <t>Челябинская область, ст. Челябинск-Юж, Груз. ЮУр.ж.д.</t>
  </si>
  <si>
    <t>Владимирская обл., не далее 130 км. От ст. Новки 1 Горьк.ж.д.</t>
  </si>
  <si>
    <t>Новосибирская область, не далее 300 км от ст. Ложок Зсиб.ж.д.</t>
  </si>
  <si>
    <t>Ульяновская область, ст. Верхняя Терраса Кбш.ж.д.</t>
  </si>
  <si>
    <t>Республика Татарстан, не далее 30 км от станции Соболеково Кбш.ж.д.</t>
  </si>
  <si>
    <t>Республика Башкортостан, не далее 120 км от станции Кумертау Кбш.ж.д.</t>
  </si>
  <si>
    <t>Красноярский край, не далее 50 км от ст. Красноярск -Сев. Красн.ж.д.</t>
  </si>
  <si>
    <t>Свердловская область, не далее 300 км от ст. Ерзовка Свердл.ж.д.</t>
  </si>
  <si>
    <t>Перрмская область, станция Курья Свердл. ж.д.</t>
  </si>
  <si>
    <t>Костромская область, не далее 200 км от ст. Буй Сев. ж.д.</t>
  </si>
  <si>
    <t>Ленинградская область, не далее 100 км от ст. СПБ-Фин. Окт.ж.д.</t>
  </si>
  <si>
    <t>Приморский край, не далее 120 км от  ст. Артем-Приморский Двост. ж.д.</t>
  </si>
  <si>
    <t>Московская область, не  далее 160 км  от станций Кунцево-2 и Орехово-Зуево Моск.ж.д.</t>
  </si>
  <si>
    <t>Иркутская область, не далее 200 км от ст. Иркутск-Сорт. ВСиб. ж.д.</t>
  </si>
  <si>
    <t>H, 52.21.</t>
  </si>
  <si>
    <t>H,52.21.19.</t>
  </si>
  <si>
    <t xml:space="preserve">Оказание услуг по организации отстоя подвижного состава на путях общего пользования    ОАО "РЖД"                     </t>
  </si>
  <si>
    <t>H, 52.21.11</t>
  </si>
  <si>
    <t xml:space="preserve">Оказание услуг по резервированию вагоно-мест и доставке грузов и порожних вагонов в составе технических маршрутов по расписанию грузовых поездов с согласованным временем отправления с опорной станции и временем прибытия на станцию назначения «Грузового экспресса» </t>
  </si>
  <si>
    <t>г. Хабаровск</t>
  </si>
  <si>
    <t>A, 01.62</t>
  </si>
  <si>
    <t>A, 71.20.11</t>
  </si>
  <si>
    <t>Оказание ветеринарных услуг по осмотру груза, изучения документов, подтверждающих безопасность груза на соответствие требованиям ветеринарного законодательства</t>
  </si>
  <si>
    <t>Приморский Край, ст. Артем -Приморский Двост.ж.д.</t>
  </si>
  <si>
    <t>Оказание ветеринарных услуг через ветеринарного специалиста по соблюдению безопасности  поступающей, производимой, транспортируемой, хранимой, выпускаемой и реализуемой продукции подконтрольной ветеринарной службе РФ, осуществлению контроля по соблюдению ветеринарно-санитарных норм.</t>
  </si>
  <si>
    <t>мес</t>
  </si>
  <si>
    <t>K, 72.40</t>
  </si>
  <si>
    <t>K, 7230040</t>
  </si>
  <si>
    <t>Оказание услуг по предоставлению информации о дислокации на территории стран СНГ и стран Балтии вагонов заказчика</t>
  </si>
  <si>
    <t xml:space="preserve">Оказание услуг по организации морской перевозки в контейнерах, вагонах, следующих в прямом смешанном железнодорожно-водном сообщении на паромах или транспортных судах на линии Ванино-Холмск-Ванино и транспортно-экспедиционному обслуживанию грузов номенклатуры клиентов.  </t>
  </si>
  <si>
    <t>H, 52.29</t>
  </si>
  <si>
    <t>H, 52.29.19</t>
  </si>
  <si>
    <t xml:space="preserve">Оказание транспортно-экспедиционных услуг при перевозках экспортно-импортных и транзитных грузов по территории Республики Беларусь, государств СНГ и других государств. </t>
  </si>
  <si>
    <t xml:space="preserve">вагоны </t>
  </si>
  <si>
    <t>Территория Республики Беларусь, государтсва  СНГ и  другие государства</t>
  </si>
  <si>
    <t xml:space="preserve">Оказание агентских услуг ОАО "РЖД"  по заключению договоров на предоставление   подвижного состава, принадлежащего Обществу на праве собственности и/или аренды, для осуществления перевозок. </t>
  </si>
  <si>
    <t>вагон</t>
  </si>
  <si>
    <t>G, 47.78</t>
  </si>
  <si>
    <t>G, 5239090</t>
  </si>
  <si>
    <t>Поставка электрооборудования для ремонта контейнеров (КРК)</t>
  </si>
  <si>
    <t>Поставка профильной трубы</t>
  </si>
  <si>
    <t>Т</t>
  </si>
  <si>
    <t>Поставка стали листовой</t>
  </si>
  <si>
    <t>Поставка трубы толстостенной</t>
  </si>
  <si>
    <t>C, 25.93</t>
  </si>
  <si>
    <t>C, 25.93.15.120</t>
  </si>
  <si>
    <t>Поставка электродов</t>
  </si>
  <si>
    <t>С, 26.20.11.110</t>
  </si>
  <si>
    <t>Поставка диагностического оборудования для КРК</t>
  </si>
  <si>
    <t>J, 58.19</t>
  </si>
  <si>
    <t>J, 58.19.11</t>
  </si>
  <si>
    <t>Поставка полиграфической продукции</t>
  </si>
  <si>
    <t>C, 18.12</t>
  </si>
  <si>
    <t>C, 18.12.1</t>
  </si>
  <si>
    <t>Поставка промо-мартериалов для выставок</t>
  </si>
  <si>
    <t>N, 82.92</t>
  </si>
  <si>
    <t>N, 82.92.10</t>
  </si>
  <si>
    <t>Поставка брендированных материалов</t>
  </si>
  <si>
    <t>C, 18.12.16</t>
  </si>
  <si>
    <t>Поставка подарочных наборов ко дню Железнодорожника</t>
  </si>
  <si>
    <t>Поставка подарочных новогодних наборов с вязаными календарями</t>
  </si>
  <si>
    <t>J, 58.14.1</t>
  </si>
  <si>
    <t>Оказание услуг по размещению рекламы в печатных изданиях</t>
  </si>
  <si>
    <t>N, 82.30</t>
  </si>
  <si>
    <t>N, 82.30.1</t>
  </si>
  <si>
    <t>Оказание услуг по организации участия в Международной выставке продуктов питания, напитков и сырья для их производства Продэкспо 2018</t>
  </si>
  <si>
    <t>Оказание услуг по организации участия в Международной выставке индустрии напитков Beviale Moscow 2017</t>
  </si>
  <si>
    <t>Оказание услуг по организации участия в Международной выставке индустрии напитков Beviale Moscow 2018</t>
  </si>
  <si>
    <t>Оказание услуг по организации участия в Международной выставке продуктов питания WorldFood Moscow 2018</t>
  </si>
  <si>
    <t>N, 82.30.11</t>
  </si>
  <si>
    <t>Оказание услуг по застройке выставочного стенда</t>
  </si>
  <si>
    <t>52.29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</si>
</sst>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"/>
    <numFmt numFmtId="165" formatCode="[$-419]mmmm\ yyyy;@"/>
    <numFmt numFmtId="166" formatCode="0.000"/>
    <numFmt numFmtId="167" formatCode="#,##0.0"/>
    <numFmt numFmtId="168" formatCode="_-* #,##0_р_._-;\-* #,##0_р_._-;_-* &quot;-&quot;??_р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</cellStyleXfs>
  <cellXfs count="175">
    <xf numFmtId="0" fontId="0" fillId="0" borderId="0" xfId="0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top"/>
    </xf>
    <xf numFmtId="0" fontId="7" fillId="2" borderId="4" xfId="0" applyFont="1" applyFill="1" applyBorder="1"/>
    <xf numFmtId="0" fontId="7" fillId="2" borderId="0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9" fontId="10" fillId="2" borderId="1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 applyProtection="1">
      <alignment horizontal="center" vertical="center" wrapText="1"/>
      <protection locked="0"/>
    </xf>
    <xf numFmtId="164" fontId="10" fillId="2" borderId="1" xfId="3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/>
    <xf numFmtId="0" fontId="7" fillId="2" borderId="13" xfId="0" applyFont="1" applyFill="1" applyBorder="1" applyAlignment="1"/>
    <xf numFmtId="0" fontId="7" fillId="2" borderId="11" xfId="0" applyFont="1" applyFill="1" applyBorder="1" applyAlignment="1"/>
    <xf numFmtId="3" fontId="7" fillId="2" borderId="13" xfId="0" applyNumberFormat="1" applyFont="1" applyFill="1" applyBorder="1" applyAlignment="1"/>
    <xf numFmtId="3" fontId="7" fillId="2" borderId="4" xfId="0" applyNumberFormat="1" applyFont="1" applyFill="1" applyBorder="1" applyAlignment="1">
      <alignment vertical="top"/>
    </xf>
    <xf numFmtId="3" fontId="7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14" fillId="2" borderId="4" xfId="0" applyFont="1" applyFill="1" applyBorder="1" applyAlignment="1"/>
    <xf numFmtId="0" fontId="14" fillId="2" borderId="0" xfId="0" applyFont="1" applyFill="1" applyAlignment="1"/>
    <xf numFmtId="0" fontId="15" fillId="2" borderId="10" xfId="1" applyFont="1" applyFill="1" applyBorder="1" applyAlignment="1"/>
    <xf numFmtId="0" fontId="14" fillId="2" borderId="0" xfId="0" applyFont="1" applyFill="1"/>
    <xf numFmtId="2" fontId="11" fillId="2" borderId="1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/>
    </xf>
    <xf numFmtId="3" fontId="14" fillId="2" borderId="4" xfId="0" applyNumberFormat="1" applyFont="1" applyFill="1" applyBorder="1" applyAlignment="1"/>
    <xf numFmtId="0" fontId="14" fillId="2" borderId="0" xfId="0" applyFont="1" applyFill="1" applyBorder="1" applyAlignment="1"/>
    <xf numFmtId="0" fontId="14" fillId="2" borderId="0" xfId="0" applyFont="1" applyFill="1" applyAlignment="1">
      <alignment horizontal="center"/>
    </xf>
    <xf numFmtId="3" fontId="14" fillId="2" borderId="0" xfId="0" applyNumberFormat="1" applyFont="1" applyFill="1" applyAlignment="1"/>
    <xf numFmtId="0" fontId="13" fillId="2" borderId="0" xfId="0" applyFont="1" applyFill="1" applyAlignment="1"/>
    <xf numFmtId="0" fontId="9" fillId="2" borderId="0" xfId="0" applyFont="1" applyFill="1" applyAlignment="1"/>
    <xf numFmtId="0" fontId="14" fillId="2" borderId="1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" fontId="10" fillId="2" borderId="1" xfId="3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center" vertical="center" wrapText="1"/>
    </xf>
    <xf numFmtId="1" fontId="10" fillId="2" borderId="1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0" fillId="2" borderId="15" xfId="2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2" fontId="11" fillId="2" borderId="15" xfId="0" applyNumberFormat="1" applyFont="1" applyFill="1" applyBorder="1" applyAlignment="1">
      <alignment horizontal="center" vertical="center"/>
    </xf>
    <xf numFmtId="167" fontId="12" fillId="2" borderId="18" xfId="0" applyNumberFormat="1" applyFont="1" applyFill="1" applyBorder="1" applyAlignment="1">
      <alignment horizontal="center" vertical="center" wrapText="1"/>
    </xf>
    <xf numFmtId="165" fontId="10" fillId="2" borderId="15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" fontId="12" fillId="2" borderId="17" xfId="0" applyNumberFormat="1" applyFont="1" applyFill="1" applyBorder="1" applyAlignment="1">
      <alignment horizontal="center" vertical="center" wrapText="1"/>
    </xf>
    <xf numFmtId="167" fontId="12" fillId="2" borderId="17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6" xfId="3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164" fontId="10" fillId="2" borderId="19" xfId="3" applyNumberFormat="1" applyFont="1" applyFill="1" applyBorder="1" applyAlignment="1">
      <alignment horizontal="center" vertical="center" wrapText="1" shrinkToFit="1"/>
    </xf>
    <xf numFmtId="3" fontId="10" fillId="2" borderId="1" xfId="3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wrapText="1"/>
    </xf>
    <xf numFmtId="43" fontId="10" fillId="2" borderId="1" xfId="13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3" fontId="10" fillId="2" borderId="1" xfId="13" applyNumberFormat="1" applyFont="1" applyFill="1" applyBorder="1" applyAlignment="1">
      <alignment horizontal="center" vertical="center"/>
    </xf>
    <xf numFmtId="43" fontId="10" fillId="2" borderId="1" xfId="13" applyFont="1" applyFill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43" fontId="12" fillId="2" borderId="1" xfId="13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3" fontId="10" fillId="2" borderId="15" xfId="13" applyNumberFormat="1" applyFont="1" applyFill="1" applyBorder="1" applyAlignment="1">
      <alignment horizontal="center" vertical="center"/>
    </xf>
    <xf numFmtId="4" fontId="12" fillId="2" borderId="15" xfId="0" applyNumberFormat="1" applyFont="1" applyFill="1" applyBorder="1" applyAlignment="1">
      <alignment horizontal="center" vertical="center"/>
    </xf>
    <xf numFmtId="165" fontId="10" fillId="2" borderId="15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/>
    </xf>
    <xf numFmtId="165" fontId="18" fillId="2" borderId="3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2" borderId="16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1" fontId="7" fillId="2" borderId="10" xfId="0" applyNumberFormat="1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8" fontId="10" fillId="0" borderId="1" xfId="13" applyNumberFormat="1" applyFont="1" applyFill="1" applyBorder="1" applyAlignment="1">
      <alignment horizontal="center" vertical="center" wrapText="1"/>
    </xf>
    <xf numFmtId="43" fontId="10" fillId="0" borderId="1" xfId="13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168" fontId="10" fillId="0" borderId="1" xfId="13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43" fontId="10" fillId="0" borderId="1" xfId="13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3" fontId="10" fillId="0" borderId="1" xfId="13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3" fontId="10" fillId="0" borderId="1" xfId="13" applyFont="1" applyFill="1" applyBorder="1" applyAlignment="1">
      <alignment horizontal="center" vertical="top"/>
    </xf>
    <xf numFmtId="49" fontId="18" fillId="0" borderId="1" xfId="0" applyNumberFormat="1" applyFont="1" applyFill="1" applyBorder="1" applyAlignment="1">
      <alignment horizontal="center" vertical="center" wrapText="1"/>
    </xf>
    <xf numFmtId="168" fontId="18" fillId="0" borderId="1" xfId="13" applyNumberFormat="1" applyFont="1" applyFill="1" applyBorder="1" applyAlignment="1">
      <alignment horizontal="center" vertical="center" wrapText="1"/>
    </xf>
    <xf numFmtId="43" fontId="18" fillId="0" borderId="1" xfId="13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7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168" fontId="10" fillId="4" borderId="1" xfId="13" applyNumberFormat="1" applyFont="1" applyFill="1" applyBorder="1" applyAlignment="1">
      <alignment horizontal="center" vertical="center" wrapText="1"/>
    </xf>
    <xf numFmtId="43" fontId="10" fillId="4" borderId="1" xfId="13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0" fontId="14" fillId="4" borderId="0" xfId="0" applyFont="1" applyFill="1"/>
  </cellXfs>
  <cellStyles count="14">
    <cellStyle name="Excel Built-in Обычный 2" xfId="7"/>
    <cellStyle name="Гиперссылка" xfId="1" builtinId="8"/>
    <cellStyle name="Обычный" xfId="0" builtinId="0"/>
    <cellStyle name="Обычный 2" xfId="2"/>
    <cellStyle name="Обычный 2 2" xfId="3"/>
    <cellStyle name="Обычный 2 5" xfId="8"/>
    <cellStyle name="Обычный 2 5 2 2" xfId="12"/>
    <cellStyle name="Обычный 3" xfId="5"/>
    <cellStyle name="Обычный 4" xfId="4"/>
    <cellStyle name="Обычный 5" xfId="6"/>
    <cellStyle name="Обычный 6" xfId="9"/>
    <cellStyle name="Обычный 7" xfId="10"/>
    <cellStyle name="Обычный 9" xfId="11"/>
    <cellStyle name="Финансовый" xfId="13" builtinId="3"/>
  </cellStyles>
  <dxfs count="0"/>
  <tableStyles count="0" defaultTableStyle="TableStyleMedium2" defaultPivotStyle="PivotStyleMedium9"/>
  <colors>
    <mruColors>
      <color rgb="FFFF3399"/>
      <color rgb="FF00FF00"/>
      <color rgb="FFFF99CC"/>
      <color rgb="FF0000FF"/>
      <color rgb="FF0066FF"/>
      <color rgb="FF00FFFF"/>
      <color rgb="FFCC00FF"/>
      <color rgb="FF0099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"/>
  <sheetViews>
    <sheetView tabSelected="1" view="pageBreakPreview" topLeftCell="A226" zoomScale="60" zoomScaleNormal="55" workbookViewId="0">
      <selection activeCell="D253" sqref="D253"/>
    </sheetView>
  </sheetViews>
  <sheetFormatPr defaultColWidth="13.28515625" defaultRowHeight="15" x14ac:dyDescent="0.25"/>
  <cols>
    <col min="1" max="1" width="6.85546875" style="45" customWidth="1"/>
    <col min="2" max="2" width="14" style="45" customWidth="1"/>
    <col min="3" max="3" width="17.5703125" style="45" customWidth="1"/>
    <col min="4" max="4" width="54.42578125" style="45" customWidth="1"/>
    <col min="5" max="5" width="31.140625" style="45" customWidth="1"/>
    <col min="6" max="6" width="21.42578125" style="45" hidden="1" customWidth="1"/>
    <col min="7" max="7" width="18.7109375" style="45" bestFit="1" customWidth="1"/>
    <col min="8" max="8" width="16" style="45" customWidth="1"/>
    <col min="9" max="9" width="14" style="45" customWidth="1"/>
    <col min="10" max="10" width="38.42578125" style="45" bestFit="1" customWidth="1"/>
    <col min="11" max="11" width="20" style="45" customWidth="1"/>
    <col min="12" max="12" width="19.5703125" style="45" customWidth="1"/>
    <col min="13" max="13" width="20.5703125" style="45" customWidth="1"/>
    <col min="14" max="14" width="9.42578125" style="45" customWidth="1"/>
    <col min="15" max="15" width="13.28515625" style="45"/>
    <col min="16" max="18" width="13.28515625" style="45" hidden="1" customWidth="1"/>
    <col min="19" max="19" width="17.7109375" style="45" hidden="1" customWidth="1"/>
    <col min="20" max="20" width="21.28515625" style="45" hidden="1" customWidth="1"/>
    <col min="21" max="22" width="11.140625" style="45" hidden="1" customWidth="1"/>
    <col min="23" max="27" width="13.28515625" style="45" hidden="1" customWidth="1"/>
    <col min="28" max="16384" width="13.28515625" style="45"/>
  </cols>
  <sheetData>
    <row r="1" spans="1:27" hidden="1" x14ac:dyDescent="0.25"/>
    <row r="2" spans="1:27" ht="18.75" x14ac:dyDescent="0.3">
      <c r="A2" s="40"/>
      <c r="B2" s="47"/>
      <c r="C2" s="47"/>
      <c r="D2" s="47"/>
      <c r="E2" s="42"/>
      <c r="F2" s="42"/>
      <c r="G2" s="42"/>
      <c r="H2" s="42"/>
      <c r="I2" s="42"/>
      <c r="J2" s="47"/>
      <c r="K2" s="48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x14ac:dyDescent="0.25">
      <c r="A3" s="49"/>
      <c r="B3" s="50"/>
      <c r="C3" s="50"/>
      <c r="D3" s="50"/>
      <c r="E3" s="43"/>
      <c r="F3" s="43"/>
      <c r="G3" s="43"/>
      <c r="H3" s="43"/>
      <c r="I3" s="43"/>
      <c r="J3" s="50"/>
      <c r="K3" s="51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26.25" x14ac:dyDescent="0.4">
      <c r="A4" s="49"/>
      <c r="B4" s="50"/>
      <c r="C4" s="50"/>
      <c r="D4" s="50"/>
      <c r="E4" s="43"/>
      <c r="F4" s="43"/>
      <c r="G4" s="43"/>
      <c r="H4" s="43"/>
      <c r="I4" s="43"/>
      <c r="J4" s="50"/>
      <c r="K4" s="51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52" t="s">
        <v>93</v>
      </c>
      <c r="Y4" s="52"/>
      <c r="Z4" s="52"/>
      <c r="AA4" s="52"/>
    </row>
    <row r="5" spans="1:27" ht="26.25" x14ac:dyDescent="0.4">
      <c r="A5" s="49"/>
      <c r="B5" s="50"/>
      <c r="C5" s="50"/>
      <c r="D5" s="50"/>
      <c r="E5" s="43"/>
      <c r="F5" s="43"/>
      <c r="G5" s="43"/>
      <c r="H5" s="43"/>
      <c r="I5" s="43"/>
      <c r="J5" s="50"/>
      <c r="K5" s="51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156" t="s">
        <v>94</v>
      </c>
      <c r="Y5" s="156"/>
      <c r="Z5" s="156"/>
      <c r="AA5" s="52"/>
    </row>
    <row r="6" spans="1:27" ht="26.25" x14ac:dyDescent="0.4">
      <c r="A6" s="49"/>
      <c r="B6" s="50"/>
      <c r="C6" s="50"/>
      <c r="D6" s="50"/>
      <c r="E6" s="43"/>
      <c r="F6" s="43"/>
      <c r="G6" s="43"/>
      <c r="H6" s="43"/>
      <c r="I6" s="43"/>
      <c r="J6" s="50"/>
      <c r="K6" s="51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155" t="s">
        <v>95</v>
      </c>
      <c r="Y6" s="155"/>
      <c r="Z6" s="155"/>
      <c r="AA6" s="155"/>
    </row>
    <row r="7" spans="1:27" ht="26.25" x14ac:dyDescent="0.4">
      <c r="A7" s="49"/>
      <c r="B7" s="50"/>
      <c r="C7" s="50"/>
      <c r="D7" s="50"/>
      <c r="E7" s="43"/>
      <c r="F7" s="53" t="s">
        <v>526</v>
      </c>
      <c r="G7" s="43"/>
      <c r="H7" s="43"/>
      <c r="I7" s="43"/>
      <c r="J7" s="50"/>
      <c r="K7" s="51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155" t="s">
        <v>84</v>
      </c>
      <c r="Y7" s="155"/>
      <c r="Z7" s="155"/>
      <c r="AA7" s="155"/>
    </row>
    <row r="8" spans="1:27" x14ac:dyDescent="0.25">
      <c r="A8" s="49"/>
      <c r="B8" s="50"/>
      <c r="C8" s="50"/>
      <c r="D8" s="50"/>
      <c r="E8" s="43"/>
      <c r="F8" s="43"/>
      <c r="G8" s="43"/>
      <c r="H8" s="43"/>
      <c r="I8" s="43"/>
      <c r="J8" s="50"/>
      <c r="K8" s="51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x14ac:dyDescent="0.25">
      <c r="A9" s="49"/>
      <c r="B9" s="50"/>
      <c r="C9" s="50"/>
      <c r="D9" s="50"/>
      <c r="E9" s="43"/>
      <c r="F9" s="43"/>
      <c r="G9" s="43"/>
      <c r="H9" s="43"/>
      <c r="I9" s="43"/>
      <c r="J9" s="50"/>
      <c r="K9" s="51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8.75" x14ac:dyDescent="0.3">
      <c r="A10" s="8"/>
      <c r="B10" s="33" t="s">
        <v>13</v>
      </c>
      <c r="C10" s="34"/>
      <c r="D10" s="34"/>
      <c r="E10" s="35"/>
      <c r="F10" s="33" t="s">
        <v>50</v>
      </c>
      <c r="G10" s="34"/>
      <c r="H10" s="34"/>
      <c r="I10" s="34"/>
      <c r="J10" s="34"/>
      <c r="K10" s="36"/>
      <c r="L10" s="34"/>
      <c r="M10" s="34"/>
      <c r="N10" s="34"/>
      <c r="O10" s="35"/>
      <c r="P10" s="1"/>
      <c r="Q10" s="1"/>
      <c r="R10" s="1"/>
      <c r="S10" s="1"/>
      <c r="T10" s="1"/>
      <c r="U10" s="1"/>
      <c r="V10" s="1"/>
      <c r="W10" s="1"/>
      <c r="X10" s="1"/>
      <c r="Y10" s="7"/>
      <c r="Z10" s="7"/>
      <c r="AA10" s="9"/>
    </row>
    <row r="11" spans="1:27" ht="18.75" x14ac:dyDescent="0.3">
      <c r="A11" s="8"/>
      <c r="B11" s="33" t="s">
        <v>14</v>
      </c>
      <c r="C11" s="34"/>
      <c r="D11" s="34"/>
      <c r="E11" s="35"/>
      <c r="F11" s="33" t="s">
        <v>81</v>
      </c>
      <c r="G11" s="34"/>
      <c r="H11" s="34"/>
      <c r="I11" s="34"/>
      <c r="J11" s="34"/>
      <c r="K11" s="36"/>
      <c r="L11" s="34"/>
      <c r="M11" s="34"/>
      <c r="N11" s="34"/>
      <c r="O11" s="35"/>
      <c r="P11" s="1"/>
      <c r="Q11" s="1"/>
      <c r="R11" s="1"/>
      <c r="S11" s="1"/>
      <c r="T11" s="1"/>
      <c r="U11" s="1"/>
      <c r="V11" s="1"/>
      <c r="W11" s="1"/>
      <c r="X11" s="1"/>
      <c r="Y11" s="7"/>
      <c r="Z11" s="7"/>
      <c r="AA11" s="9"/>
    </row>
    <row r="12" spans="1:27" ht="18.75" x14ac:dyDescent="0.3">
      <c r="A12" s="8"/>
      <c r="B12" s="33" t="s">
        <v>15</v>
      </c>
      <c r="C12" s="34"/>
      <c r="D12" s="34"/>
      <c r="E12" s="35"/>
      <c r="F12" s="33" t="s">
        <v>82</v>
      </c>
      <c r="G12" s="34"/>
      <c r="H12" s="34"/>
      <c r="I12" s="34"/>
      <c r="J12" s="34"/>
      <c r="K12" s="36"/>
      <c r="L12" s="34"/>
      <c r="M12" s="34"/>
      <c r="N12" s="34"/>
      <c r="O12" s="35"/>
      <c r="P12" s="1"/>
      <c r="Q12" s="1"/>
      <c r="R12" s="1"/>
      <c r="S12" s="1"/>
      <c r="T12" s="1"/>
      <c r="U12" s="1"/>
      <c r="V12" s="1"/>
      <c r="W12" s="1"/>
      <c r="X12" s="1"/>
      <c r="Y12" s="7"/>
      <c r="Z12" s="7"/>
      <c r="AA12" s="9"/>
    </row>
    <row r="13" spans="1:27" ht="18.75" x14ac:dyDescent="0.3">
      <c r="A13" s="8"/>
      <c r="B13" s="33" t="s">
        <v>16</v>
      </c>
      <c r="C13" s="34"/>
      <c r="D13" s="34"/>
      <c r="E13" s="35"/>
      <c r="F13" s="44" t="s">
        <v>83</v>
      </c>
      <c r="G13" s="34"/>
      <c r="H13" s="34"/>
      <c r="I13" s="34"/>
      <c r="J13" s="34"/>
      <c r="K13" s="36"/>
      <c r="L13" s="34"/>
      <c r="M13" s="34"/>
      <c r="N13" s="34"/>
      <c r="O13" s="35"/>
      <c r="P13" s="1"/>
      <c r="Q13" s="1"/>
      <c r="R13" s="1"/>
      <c r="S13" s="1"/>
      <c r="T13" s="1"/>
      <c r="U13" s="1"/>
      <c r="V13" s="1"/>
      <c r="W13" s="1"/>
      <c r="X13" s="1"/>
      <c r="Y13" s="7"/>
      <c r="Z13" s="7"/>
      <c r="AA13" s="9"/>
    </row>
    <row r="14" spans="1:27" ht="18.75" x14ac:dyDescent="0.3">
      <c r="A14" s="8"/>
      <c r="B14" s="33" t="s">
        <v>17</v>
      </c>
      <c r="C14" s="34"/>
      <c r="D14" s="34"/>
      <c r="E14" s="35"/>
      <c r="F14" s="131">
        <v>7708590286</v>
      </c>
      <c r="G14" s="34"/>
      <c r="H14" s="34"/>
      <c r="I14" s="34"/>
      <c r="J14" s="34"/>
      <c r="K14" s="36"/>
      <c r="L14" s="34"/>
      <c r="M14" s="34"/>
      <c r="N14" s="34"/>
      <c r="O14" s="35"/>
      <c r="P14" s="2"/>
      <c r="Q14" s="2"/>
      <c r="R14" s="2"/>
      <c r="S14" s="2"/>
      <c r="T14" s="2"/>
      <c r="U14" s="2"/>
      <c r="V14" s="2"/>
      <c r="W14" s="2"/>
      <c r="X14" s="2"/>
      <c r="Y14" s="7"/>
      <c r="Z14" s="7"/>
      <c r="AA14" s="9"/>
    </row>
    <row r="15" spans="1:27" ht="18.75" x14ac:dyDescent="0.3">
      <c r="A15" s="8"/>
      <c r="B15" s="33" t="s">
        <v>18</v>
      </c>
      <c r="C15" s="34"/>
      <c r="D15" s="34"/>
      <c r="E15" s="35"/>
      <c r="F15" s="131">
        <v>770801001</v>
      </c>
      <c r="G15" s="34"/>
      <c r="H15" s="34"/>
      <c r="I15" s="34"/>
      <c r="J15" s="34"/>
      <c r="K15" s="36"/>
      <c r="L15" s="34"/>
      <c r="M15" s="34"/>
      <c r="N15" s="34"/>
      <c r="O15" s="35"/>
      <c r="P15" s="2"/>
      <c r="Q15" s="2"/>
      <c r="R15" s="2"/>
      <c r="S15" s="2"/>
      <c r="T15" s="2"/>
      <c r="U15" s="2"/>
      <c r="V15" s="2"/>
      <c r="W15" s="2"/>
      <c r="X15" s="2"/>
      <c r="Y15" s="7"/>
      <c r="Z15" s="7"/>
      <c r="AA15" s="9"/>
    </row>
    <row r="16" spans="1:27" ht="18.75" x14ac:dyDescent="0.3">
      <c r="A16" s="8"/>
      <c r="B16" s="33" t="s">
        <v>19</v>
      </c>
      <c r="C16" s="34"/>
      <c r="D16" s="34"/>
      <c r="E16" s="35"/>
      <c r="F16" s="131">
        <v>45286565000</v>
      </c>
      <c r="G16" s="34"/>
      <c r="H16" s="34"/>
      <c r="I16" s="34"/>
      <c r="J16" s="34"/>
      <c r="K16" s="36"/>
      <c r="L16" s="34"/>
      <c r="M16" s="34"/>
      <c r="N16" s="34"/>
      <c r="O16" s="35"/>
      <c r="P16" s="2"/>
      <c r="Q16" s="2"/>
      <c r="R16" s="2"/>
      <c r="S16" s="2"/>
      <c r="T16" s="2"/>
      <c r="U16" s="2"/>
      <c r="V16" s="2"/>
      <c r="W16" s="2"/>
      <c r="X16" s="2"/>
      <c r="Y16" s="7"/>
      <c r="Z16" s="7"/>
      <c r="AA16" s="9"/>
    </row>
    <row r="17" spans="1:27" ht="18.75" x14ac:dyDescent="0.3">
      <c r="A17" s="41"/>
      <c r="B17" s="31"/>
      <c r="C17" s="31"/>
      <c r="D17" s="3"/>
      <c r="E17" s="6"/>
      <c r="F17" s="6"/>
      <c r="G17" s="6"/>
      <c r="H17" s="6"/>
      <c r="I17" s="6"/>
      <c r="J17" s="3"/>
      <c r="K17" s="37"/>
      <c r="L17" s="4"/>
      <c r="M17" s="4"/>
      <c r="N17" s="5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9"/>
    </row>
    <row r="18" spans="1:27" ht="60.75" customHeight="1" x14ac:dyDescent="0.25">
      <c r="A18" s="157" t="s">
        <v>20</v>
      </c>
      <c r="B18" s="157" t="s">
        <v>4</v>
      </c>
      <c r="C18" s="157" t="s">
        <v>5</v>
      </c>
      <c r="D18" s="32" t="s">
        <v>0</v>
      </c>
      <c r="E18" s="157" t="s">
        <v>27</v>
      </c>
      <c r="F18" s="32"/>
      <c r="G18" s="157" t="s">
        <v>2</v>
      </c>
      <c r="H18" s="157" t="s">
        <v>7</v>
      </c>
      <c r="I18" s="157" t="s">
        <v>8</v>
      </c>
      <c r="J18" s="157" t="s">
        <v>3</v>
      </c>
      <c r="K18" s="160" t="s">
        <v>22</v>
      </c>
      <c r="L18" s="163" t="s">
        <v>9</v>
      </c>
      <c r="M18" s="164"/>
      <c r="N18" s="157" t="s">
        <v>6</v>
      </c>
      <c r="O18" s="157" t="s">
        <v>24</v>
      </c>
      <c r="P18" s="157" t="s">
        <v>36</v>
      </c>
      <c r="Q18" s="157" t="s">
        <v>37</v>
      </c>
      <c r="R18" s="157" t="s">
        <v>38</v>
      </c>
      <c r="S18" s="157" t="s">
        <v>33</v>
      </c>
      <c r="T18" s="157" t="s">
        <v>34</v>
      </c>
      <c r="U18" s="32" t="s">
        <v>30</v>
      </c>
      <c r="V18" s="32"/>
      <c r="W18" s="157" t="s">
        <v>32</v>
      </c>
      <c r="X18" s="157" t="s">
        <v>29</v>
      </c>
      <c r="Y18" s="157" t="s">
        <v>23</v>
      </c>
      <c r="Z18" s="157" t="s">
        <v>28</v>
      </c>
      <c r="AA18" s="157" t="s">
        <v>40</v>
      </c>
    </row>
    <row r="19" spans="1:27" ht="138.75" customHeight="1" x14ac:dyDescent="0.25">
      <c r="A19" s="158"/>
      <c r="B19" s="158"/>
      <c r="C19" s="158"/>
      <c r="D19" s="157" t="s">
        <v>26</v>
      </c>
      <c r="E19" s="158"/>
      <c r="F19" s="32" t="s">
        <v>1</v>
      </c>
      <c r="G19" s="158"/>
      <c r="H19" s="158"/>
      <c r="I19" s="159"/>
      <c r="J19" s="158"/>
      <c r="K19" s="161"/>
      <c r="L19" s="165"/>
      <c r="M19" s="166"/>
      <c r="N19" s="158"/>
      <c r="O19" s="159"/>
      <c r="P19" s="159"/>
      <c r="Q19" s="159"/>
      <c r="R19" s="158"/>
      <c r="S19" s="159"/>
      <c r="T19" s="158"/>
      <c r="U19" s="157" t="s">
        <v>39</v>
      </c>
      <c r="V19" s="157" t="s">
        <v>35</v>
      </c>
      <c r="W19" s="158"/>
      <c r="X19" s="158"/>
      <c r="Y19" s="158"/>
      <c r="Z19" s="158"/>
      <c r="AA19" s="158"/>
    </row>
    <row r="20" spans="1:27" ht="129" customHeight="1" x14ac:dyDescent="0.25">
      <c r="A20" s="159"/>
      <c r="B20" s="159"/>
      <c r="C20" s="159"/>
      <c r="D20" s="159"/>
      <c r="E20" s="159"/>
      <c r="F20" s="32" t="s">
        <v>10</v>
      </c>
      <c r="G20" s="159"/>
      <c r="H20" s="159"/>
      <c r="I20" s="32" t="s">
        <v>11</v>
      </c>
      <c r="J20" s="159"/>
      <c r="K20" s="162"/>
      <c r="L20" s="32" t="s">
        <v>12</v>
      </c>
      <c r="M20" s="32" t="s">
        <v>21</v>
      </c>
      <c r="N20" s="159"/>
      <c r="O20" s="32" t="s">
        <v>25</v>
      </c>
      <c r="P20" s="32" t="s">
        <v>25</v>
      </c>
      <c r="Q20" s="32" t="s">
        <v>25</v>
      </c>
      <c r="R20" s="159"/>
      <c r="S20" s="32" t="s">
        <v>31</v>
      </c>
      <c r="T20" s="159"/>
      <c r="U20" s="159"/>
      <c r="V20" s="159"/>
      <c r="W20" s="159"/>
      <c r="X20" s="159"/>
      <c r="Y20" s="159"/>
      <c r="Z20" s="159"/>
      <c r="AA20" s="159"/>
    </row>
    <row r="21" spans="1:27" ht="18.75" x14ac:dyDescent="0.25">
      <c r="A21" s="32"/>
      <c r="B21" s="32">
        <v>2</v>
      </c>
      <c r="C21" s="32">
        <v>3</v>
      </c>
      <c r="D21" s="32">
        <v>4</v>
      </c>
      <c r="E21" s="32">
        <v>5</v>
      </c>
      <c r="F21" s="32">
        <v>6</v>
      </c>
      <c r="G21" s="32">
        <v>7</v>
      </c>
      <c r="H21" s="32">
        <v>8</v>
      </c>
      <c r="I21" s="32">
        <v>9</v>
      </c>
      <c r="J21" s="32">
        <v>10</v>
      </c>
      <c r="K21" s="38">
        <v>11</v>
      </c>
      <c r="L21" s="32">
        <v>12</v>
      </c>
      <c r="M21" s="32">
        <v>13</v>
      </c>
      <c r="N21" s="32">
        <v>14</v>
      </c>
      <c r="O21" s="32">
        <v>15</v>
      </c>
      <c r="P21" s="32">
        <v>16</v>
      </c>
      <c r="Q21" s="32">
        <v>17</v>
      </c>
      <c r="R21" s="32">
        <v>18</v>
      </c>
      <c r="S21" s="32">
        <v>19</v>
      </c>
      <c r="T21" s="32">
        <v>20</v>
      </c>
      <c r="U21" s="32">
        <v>21</v>
      </c>
      <c r="V21" s="32">
        <v>22</v>
      </c>
      <c r="W21" s="32">
        <v>23</v>
      </c>
      <c r="X21" s="32">
        <v>24</v>
      </c>
      <c r="Y21" s="32">
        <v>25</v>
      </c>
      <c r="Z21" s="32">
        <v>26</v>
      </c>
      <c r="AA21" s="32">
        <v>27</v>
      </c>
    </row>
    <row r="22" spans="1:27" ht="75.75" customHeight="1" x14ac:dyDescent="0.25">
      <c r="A22" s="10">
        <v>1</v>
      </c>
      <c r="B22" s="17" t="s">
        <v>97</v>
      </c>
      <c r="C22" s="10" t="s">
        <v>98</v>
      </c>
      <c r="D22" s="56" t="s">
        <v>99</v>
      </c>
      <c r="E22" s="10" t="s">
        <v>41</v>
      </c>
      <c r="F22" s="10">
        <v>796</v>
      </c>
      <c r="G22" s="17" t="s">
        <v>42</v>
      </c>
      <c r="H22" s="17">
        <v>1</v>
      </c>
      <c r="I22" s="10">
        <v>40</v>
      </c>
      <c r="J22" s="13" t="s">
        <v>100</v>
      </c>
      <c r="K22" s="15">
        <v>240000</v>
      </c>
      <c r="L22" s="19">
        <v>42736</v>
      </c>
      <c r="M22" s="19">
        <v>43070</v>
      </c>
      <c r="N22" s="10" t="s">
        <v>101</v>
      </c>
      <c r="O22" s="16" t="s">
        <v>43</v>
      </c>
      <c r="P22" s="10" t="s">
        <v>43</v>
      </c>
      <c r="Q22" s="16" t="s">
        <v>43</v>
      </c>
      <c r="R22" s="10" t="s">
        <v>45</v>
      </c>
      <c r="S22" s="15">
        <f>36161.02*1000</f>
        <v>36161020</v>
      </c>
      <c r="T22" s="15">
        <f>36161.02*1000</f>
        <v>36161020</v>
      </c>
      <c r="U22" s="24" t="s">
        <v>65</v>
      </c>
      <c r="V22" s="24" t="s">
        <v>65</v>
      </c>
      <c r="W22" s="16" t="s">
        <v>50</v>
      </c>
      <c r="X22" s="16" t="s">
        <v>52</v>
      </c>
      <c r="Y22" s="10" t="s">
        <v>51</v>
      </c>
      <c r="Z22" s="10" t="s">
        <v>92</v>
      </c>
      <c r="AA22" s="10" t="s">
        <v>66</v>
      </c>
    </row>
    <row r="23" spans="1:27" ht="75.75" customHeight="1" x14ac:dyDescent="0.25">
      <c r="A23" s="10">
        <v>2</v>
      </c>
      <c r="B23" s="10" t="s">
        <v>102</v>
      </c>
      <c r="C23" s="70" t="s">
        <v>103</v>
      </c>
      <c r="D23" s="10" t="s">
        <v>104</v>
      </c>
      <c r="E23" s="10" t="s">
        <v>41</v>
      </c>
      <c r="F23" s="10">
        <v>796</v>
      </c>
      <c r="G23" s="10" t="s">
        <v>105</v>
      </c>
      <c r="H23" s="10">
        <v>3</v>
      </c>
      <c r="I23" s="10">
        <v>40</v>
      </c>
      <c r="J23" s="13" t="s">
        <v>100</v>
      </c>
      <c r="K23" s="15">
        <v>108000</v>
      </c>
      <c r="L23" s="19">
        <v>42767</v>
      </c>
      <c r="M23" s="19">
        <v>42795</v>
      </c>
      <c r="N23" s="10" t="s">
        <v>101</v>
      </c>
      <c r="O23" s="16" t="s">
        <v>43</v>
      </c>
      <c r="P23" s="10" t="s">
        <v>43</v>
      </c>
      <c r="Q23" s="16" t="s">
        <v>43</v>
      </c>
      <c r="R23" s="10" t="s">
        <v>45</v>
      </c>
      <c r="S23" s="15">
        <f>20000*1000</f>
        <v>20000000</v>
      </c>
      <c r="T23" s="15">
        <f>20000*1000</f>
        <v>20000000</v>
      </c>
      <c r="U23" s="24" t="s">
        <v>65</v>
      </c>
      <c r="V23" s="24" t="s">
        <v>65</v>
      </c>
      <c r="W23" s="16" t="s">
        <v>50</v>
      </c>
      <c r="X23" s="16" t="s">
        <v>52</v>
      </c>
      <c r="Y23" s="10" t="s">
        <v>51</v>
      </c>
      <c r="Z23" s="10" t="s">
        <v>92</v>
      </c>
      <c r="AA23" s="10" t="s">
        <v>66</v>
      </c>
    </row>
    <row r="24" spans="1:27" ht="75.75" customHeight="1" x14ac:dyDescent="0.25">
      <c r="A24" s="10">
        <v>3</v>
      </c>
      <c r="B24" s="13" t="s">
        <v>106</v>
      </c>
      <c r="C24" s="13" t="s">
        <v>107</v>
      </c>
      <c r="D24" s="10" t="s">
        <v>108</v>
      </c>
      <c r="E24" s="10" t="s">
        <v>41</v>
      </c>
      <c r="F24" s="10">
        <v>214</v>
      </c>
      <c r="G24" s="57" t="s">
        <v>109</v>
      </c>
      <c r="H24" s="10">
        <v>640</v>
      </c>
      <c r="I24" s="10">
        <v>54</v>
      </c>
      <c r="J24" s="13" t="s">
        <v>100</v>
      </c>
      <c r="K24" s="12">
        <v>490000</v>
      </c>
      <c r="L24" s="19">
        <v>42736</v>
      </c>
      <c r="M24" s="19">
        <v>43070</v>
      </c>
      <c r="N24" s="10" t="s">
        <v>101</v>
      </c>
      <c r="O24" s="16" t="s">
        <v>43</v>
      </c>
      <c r="P24" s="10" t="s">
        <v>43</v>
      </c>
      <c r="Q24" s="16" t="s">
        <v>43</v>
      </c>
      <c r="R24" s="10" t="s">
        <v>45</v>
      </c>
      <c r="S24" s="15">
        <v>500000</v>
      </c>
      <c r="T24" s="15">
        <v>250000</v>
      </c>
      <c r="U24" s="24" t="s">
        <v>65</v>
      </c>
      <c r="V24" s="24" t="s">
        <v>65</v>
      </c>
      <c r="W24" s="10" t="s">
        <v>50</v>
      </c>
      <c r="X24" s="13" t="s">
        <v>52</v>
      </c>
      <c r="Y24" s="10" t="s">
        <v>51</v>
      </c>
      <c r="Z24" s="10" t="s">
        <v>92</v>
      </c>
      <c r="AA24" s="10" t="s">
        <v>46</v>
      </c>
    </row>
    <row r="25" spans="1:27" ht="75.75" customHeight="1" x14ac:dyDescent="0.25">
      <c r="A25" s="10">
        <v>4</v>
      </c>
      <c r="B25" s="13" t="s">
        <v>110</v>
      </c>
      <c r="C25" s="13" t="s">
        <v>111</v>
      </c>
      <c r="D25" s="10" t="s">
        <v>112</v>
      </c>
      <c r="E25" s="10" t="s">
        <v>41</v>
      </c>
      <c r="F25" s="10">
        <v>233</v>
      </c>
      <c r="G25" s="57" t="s">
        <v>113</v>
      </c>
      <c r="H25" s="10">
        <v>34.14</v>
      </c>
      <c r="I25" s="10">
        <v>54</v>
      </c>
      <c r="J25" s="13" t="s">
        <v>100</v>
      </c>
      <c r="K25" s="12">
        <v>147000</v>
      </c>
      <c r="L25" s="19">
        <v>42736</v>
      </c>
      <c r="M25" s="19">
        <v>43070</v>
      </c>
      <c r="N25" s="10" t="s">
        <v>101</v>
      </c>
      <c r="O25" s="16" t="s">
        <v>43</v>
      </c>
      <c r="P25" s="10" t="s">
        <v>43</v>
      </c>
      <c r="Q25" s="16" t="s">
        <v>43</v>
      </c>
      <c r="R25" s="10" t="s">
        <v>45</v>
      </c>
      <c r="S25" s="14">
        <v>600000</v>
      </c>
      <c r="T25" s="14">
        <v>600000</v>
      </c>
      <c r="U25" s="24" t="s">
        <v>65</v>
      </c>
      <c r="V25" s="24" t="s">
        <v>65</v>
      </c>
      <c r="W25" s="10" t="s">
        <v>50</v>
      </c>
      <c r="X25" s="16" t="s">
        <v>52</v>
      </c>
      <c r="Y25" s="10" t="s">
        <v>51</v>
      </c>
      <c r="Z25" s="10" t="s">
        <v>92</v>
      </c>
      <c r="AA25" s="10" t="s">
        <v>46</v>
      </c>
    </row>
    <row r="26" spans="1:27" ht="57.75" customHeight="1" x14ac:dyDescent="0.25">
      <c r="A26" s="10">
        <v>5</v>
      </c>
      <c r="B26" s="17" t="s">
        <v>114</v>
      </c>
      <c r="C26" s="17" t="s">
        <v>115</v>
      </c>
      <c r="D26" s="30" t="s">
        <v>116</v>
      </c>
      <c r="E26" s="10" t="s">
        <v>41</v>
      </c>
      <c r="F26" s="17">
        <v>796</v>
      </c>
      <c r="G26" s="17" t="s">
        <v>42</v>
      </c>
      <c r="H26" s="17">
        <v>20</v>
      </c>
      <c r="I26" s="10">
        <v>40</v>
      </c>
      <c r="J26" s="13" t="s">
        <v>100</v>
      </c>
      <c r="K26" s="23">
        <v>120000</v>
      </c>
      <c r="L26" s="19">
        <v>42736</v>
      </c>
      <c r="M26" s="19">
        <v>43070</v>
      </c>
      <c r="N26" s="10" t="s">
        <v>101</v>
      </c>
      <c r="O26" s="10" t="s">
        <v>43</v>
      </c>
      <c r="P26" s="10" t="s">
        <v>43</v>
      </c>
      <c r="Q26" s="16" t="s">
        <v>43</v>
      </c>
      <c r="R26" s="10" t="s">
        <v>45</v>
      </c>
      <c r="S26" s="15">
        <f t="shared" ref="S26:S27" si="0">K26/1.18</f>
        <v>101694.91525423729</v>
      </c>
      <c r="T26" s="15">
        <f t="shared" ref="T26:T27" si="1">K26/1.18</f>
        <v>101694.91525423729</v>
      </c>
      <c r="U26" s="24" t="s">
        <v>65</v>
      </c>
      <c r="V26" s="24" t="s">
        <v>65</v>
      </c>
      <c r="W26" s="13" t="s">
        <v>89</v>
      </c>
      <c r="X26" s="10" t="s">
        <v>52</v>
      </c>
      <c r="Y26" s="10" t="s">
        <v>51</v>
      </c>
      <c r="Z26" s="10" t="s">
        <v>92</v>
      </c>
      <c r="AA26" s="10" t="s">
        <v>46</v>
      </c>
    </row>
    <row r="27" spans="1:27" ht="57.75" customHeight="1" x14ac:dyDescent="0.25">
      <c r="A27" s="10">
        <v>6</v>
      </c>
      <c r="B27" s="17" t="s">
        <v>114</v>
      </c>
      <c r="C27" s="17" t="s">
        <v>115</v>
      </c>
      <c r="D27" s="30" t="s">
        <v>116</v>
      </c>
      <c r="E27" s="10" t="s">
        <v>41</v>
      </c>
      <c r="F27" s="17">
        <v>796</v>
      </c>
      <c r="G27" s="17" t="s">
        <v>42</v>
      </c>
      <c r="H27" s="17">
        <v>20</v>
      </c>
      <c r="I27" s="10">
        <v>40</v>
      </c>
      <c r="J27" s="13" t="s">
        <v>100</v>
      </c>
      <c r="K27" s="23">
        <v>120000</v>
      </c>
      <c r="L27" s="19">
        <v>43070</v>
      </c>
      <c r="M27" s="19">
        <v>43435</v>
      </c>
      <c r="N27" s="10" t="s">
        <v>101</v>
      </c>
      <c r="O27" s="10" t="s">
        <v>43</v>
      </c>
      <c r="P27" s="10" t="s">
        <v>43</v>
      </c>
      <c r="Q27" s="16" t="s">
        <v>43</v>
      </c>
      <c r="R27" s="10" t="s">
        <v>45</v>
      </c>
      <c r="S27" s="15">
        <f t="shared" si="0"/>
        <v>101694.91525423729</v>
      </c>
      <c r="T27" s="15">
        <f t="shared" si="1"/>
        <v>101694.91525423729</v>
      </c>
      <c r="U27" s="24" t="s">
        <v>65</v>
      </c>
      <c r="V27" s="24" t="s">
        <v>65</v>
      </c>
      <c r="W27" s="13" t="s">
        <v>89</v>
      </c>
      <c r="X27" s="10" t="s">
        <v>52</v>
      </c>
      <c r="Y27" s="10" t="s">
        <v>51</v>
      </c>
      <c r="Z27" s="10" t="s">
        <v>92</v>
      </c>
      <c r="AA27" s="10" t="s">
        <v>46</v>
      </c>
    </row>
    <row r="28" spans="1:27" ht="57.75" customHeight="1" x14ac:dyDescent="0.25">
      <c r="A28" s="10">
        <v>7</v>
      </c>
      <c r="B28" s="12" t="s">
        <v>117</v>
      </c>
      <c r="C28" s="67" t="s">
        <v>118</v>
      </c>
      <c r="D28" s="13" t="s">
        <v>119</v>
      </c>
      <c r="E28" s="10" t="s">
        <v>120</v>
      </c>
      <c r="F28" s="13" t="s">
        <v>121</v>
      </c>
      <c r="G28" s="13" t="s">
        <v>122</v>
      </c>
      <c r="H28" s="12">
        <v>100</v>
      </c>
      <c r="I28" s="13">
        <v>40</v>
      </c>
      <c r="J28" s="13" t="s">
        <v>100</v>
      </c>
      <c r="K28" s="12">
        <v>495000</v>
      </c>
      <c r="L28" s="19">
        <v>42767</v>
      </c>
      <c r="M28" s="19">
        <v>42795</v>
      </c>
      <c r="N28" s="10" t="s">
        <v>123</v>
      </c>
      <c r="O28" s="12" t="s">
        <v>44</v>
      </c>
      <c r="P28" s="10" t="s">
        <v>43</v>
      </c>
      <c r="Q28" s="16" t="s">
        <v>43</v>
      </c>
      <c r="R28" s="10" t="s">
        <v>45</v>
      </c>
      <c r="S28" s="15">
        <f t="shared" ref="S28:S35" si="2">K28/1.18</f>
        <v>419491.52542372886</v>
      </c>
      <c r="T28" s="15">
        <f t="shared" ref="T28:T35" si="3">K28/1.18</f>
        <v>419491.52542372886</v>
      </c>
      <c r="U28" s="24" t="s">
        <v>65</v>
      </c>
      <c r="V28" s="24" t="s">
        <v>65</v>
      </c>
      <c r="W28" s="13" t="s">
        <v>89</v>
      </c>
      <c r="X28" s="10" t="s">
        <v>52</v>
      </c>
      <c r="Y28" s="10" t="s">
        <v>51</v>
      </c>
      <c r="Z28" s="10" t="s">
        <v>92</v>
      </c>
      <c r="AA28" s="10" t="s">
        <v>46</v>
      </c>
    </row>
    <row r="29" spans="1:27" ht="57.75" customHeight="1" x14ac:dyDescent="0.25">
      <c r="A29" s="10">
        <v>8</v>
      </c>
      <c r="B29" s="12" t="s">
        <v>124</v>
      </c>
      <c r="C29" s="67" t="s">
        <v>124</v>
      </c>
      <c r="D29" s="13" t="s">
        <v>77</v>
      </c>
      <c r="E29" s="10" t="s">
        <v>41</v>
      </c>
      <c r="F29" s="13" t="s">
        <v>47</v>
      </c>
      <c r="G29" s="13" t="s">
        <v>105</v>
      </c>
      <c r="H29" s="12">
        <v>11</v>
      </c>
      <c r="I29" s="13">
        <v>40</v>
      </c>
      <c r="J29" s="13" t="s">
        <v>100</v>
      </c>
      <c r="K29" s="12">
        <v>109740</v>
      </c>
      <c r="L29" s="19">
        <v>42736</v>
      </c>
      <c r="M29" s="19">
        <v>43070</v>
      </c>
      <c r="N29" s="10" t="s">
        <v>101</v>
      </c>
      <c r="O29" s="12" t="s">
        <v>43</v>
      </c>
      <c r="P29" s="10" t="s">
        <v>43</v>
      </c>
      <c r="Q29" s="16" t="s">
        <v>43</v>
      </c>
      <c r="R29" s="10" t="s">
        <v>45</v>
      </c>
      <c r="S29" s="15">
        <f t="shared" si="2"/>
        <v>93000</v>
      </c>
      <c r="T29" s="15">
        <f t="shared" si="3"/>
        <v>93000</v>
      </c>
      <c r="U29" s="24" t="s">
        <v>65</v>
      </c>
      <c r="V29" s="24" t="s">
        <v>65</v>
      </c>
      <c r="W29" s="13" t="s">
        <v>89</v>
      </c>
      <c r="X29" s="10" t="s">
        <v>52</v>
      </c>
      <c r="Y29" s="10" t="s">
        <v>51</v>
      </c>
      <c r="Z29" s="10" t="s">
        <v>92</v>
      </c>
      <c r="AA29" s="10" t="s">
        <v>46</v>
      </c>
    </row>
    <row r="30" spans="1:27" ht="57.75" customHeight="1" x14ac:dyDescent="0.25">
      <c r="A30" s="10">
        <v>9</v>
      </c>
      <c r="B30" s="17" t="s">
        <v>125</v>
      </c>
      <c r="C30" s="10" t="s">
        <v>126</v>
      </c>
      <c r="D30" s="10" t="s">
        <v>127</v>
      </c>
      <c r="E30" s="10" t="s">
        <v>41</v>
      </c>
      <c r="F30" s="17">
        <v>792</v>
      </c>
      <c r="G30" s="10" t="s">
        <v>105</v>
      </c>
      <c r="H30" s="17">
        <v>281</v>
      </c>
      <c r="I30" s="58">
        <v>75</v>
      </c>
      <c r="J30" s="10" t="s">
        <v>128</v>
      </c>
      <c r="K30" s="15">
        <v>1410000</v>
      </c>
      <c r="L30" s="19">
        <v>42736</v>
      </c>
      <c r="M30" s="19">
        <v>43099</v>
      </c>
      <c r="N30" s="10" t="s">
        <v>101</v>
      </c>
      <c r="O30" s="10" t="s">
        <v>43</v>
      </c>
      <c r="P30" s="10" t="s">
        <v>43</v>
      </c>
      <c r="Q30" s="16" t="s">
        <v>43</v>
      </c>
      <c r="R30" s="10" t="s">
        <v>45</v>
      </c>
      <c r="S30" s="15">
        <f t="shared" si="2"/>
        <v>1194915.2542372881</v>
      </c>
      <c r="T30" s="15">
        <f t="shared" si="3"/>
        <v>1194915.2542372881</v>
      </c>
      <c r="U30" s="24" t="s">
        <v>65</v>
      </c>
      <c r="V30" s="24" t="s">
        <v>65</v>
      </c>
      <c r="W30" s="13" t="s">
        <v>89</v>
      </c>
      <c r="X30" s="10" t="s">
        <v>52</v>
      </c>
      <c r="Y30" s="10" t="s">
        <v>51</v>
      </c>
      <c r="Z30" s="10" t="s">
        <v>92</v>
      </c>
      <c r="AA30" s="10" t="s">
        <v>46</v>
      </c>
    </row>
    <row r="31" spans="1:27" ht="57.75" customHeight="1" x14ac:dyDescent="0.25">
      <c r="A31" s="10">
        <v>10</v>
      </c>
      <c r="B31" s="17" t="s">
        <v>125</v>
      </c>
      <c r="C31" s="10" t="s">
        <v>126</v>
      </c>
      <c r="D31" s="10" t="s">
        <v>129</v>
      </c>
      <c r="E31" s="10" t="s">
        <v>41</v>
      </c>
      <c r="F31" s="17">
        <v>792</v>
      </c>
      <c r="G31" s="10" t="s">
        <v>105</v>
      </c>
      <c r="H31" s="17">
        <v>24</v>
      </c>
      <c r="I31" s="58">
        <v>75</v>
      </c>
      <c r="J31" s="10" t="s">
        <v>130</v>
      </c>
      <c r="K31" s="59">
        <v>180000</v>
      </c>
      <c r="L31" s="19">
        <v>42736</v>
      </c>
      <c r="M31" s="19">
        <v>43099</v>
      </c>
      <c r="N31" s="10" t="s">
        <v>101</v>
      </c>
      <c r="O31" s="10" t="s">
        <v>43</v>
      </c>
      <c r="P31" s="10" t="s">
        <v>43</v>
      </c>
      <c r="Q31" s="16" t="s">
        <v>43</v>
      </c>
      <c r="R31" s="10" t="s">
        <v>45</v>
      </c>
      <c r="S31" s="15">
        <f t="shared" si="2"/>
        <v>152542.37288135593</v>
      </c>
      <c r="T31" s="15">
        <f t="shared" si="3"/>
        <v>152542.37288135593</v>
      </c>
      <c r="U31" s="24" t="s">
        <v>65</v>
      </c>
      <c r="V31" s="24" t="s">
        <v>65</v>
      </c>
      <c r="W31" s="13" t="s">
        <v>89</v>
      </c>
      <c r="X31" s="10" t="s">
        <v>52</v>
      </c>
      <c r="Y31" s="10" t="s">
        <v>51</v>
      </c>
      <c r="Z31" s="10" t="s">
        <v>92</v>
      </c>
      <c r="AA31" s="10" t="s">
        <v>46</v>
      </c>
    </row>
    <row r="32" spans="1:27" ht="57.75" customHeight="1" x14ac:dyDescent="0.25">
      <c r="A32" s="10">
        <v>11</v>
      </c>
      <c r="B32" s="10" t="s">
        <v>131</v>
      </c>
      <c r="C32" s="13" t="s">
        <v>132</v>
      </c>
      <c r="D32" s="10" t="s">
        <v>133</v>
      </c>
      <c r="E32" s="10" t="s">
        <v>41</v>
      </c>
      <c r="F32" s="17">
        <v>792</v>
      </c>
      <c r="G32" s="10" t="s">
        <v>105</v>
      </c>
      <c r="H32" s="17">
        <v>9</v>
      </c>
      <c r="I32" s="58">
        <v>75</v>
      </c>
      <c r="J32" s="10" t="s">
        <v>130</v>
      </c>
      <c r="K32" s="14">
        <v>126000</v>
      </c>
      <c r="L32" s="19">
        <v>42736</v>
      </c>
      <c r="M32" s="19">
        <v>43009</v>
      </c>
      <c r="N32" s="10" t="s">
        <v>101</v>
      </c>
      <c r="O32" s="10" t="s">
        <v>43</v>
      </c>
      <c r="P32" s="10" t="s">
        <v>43</v>
      </c>
      <c r="Q32" s="16" t="s">
        <v>43</v>
      </c>
      <c r="R32" s="10" t="s">
        <v>45</v>
      </c>
      <c r="S32" s="15">
        <f t="shared" si="2"/>
        <v>106779.66101694916</v>
      </c>
      <c r="T32" s="15">
        <f t="shared" si="3"/>
        <v>106779.66101694916</v>
      </c>
      <c r="U32" s="24" t="s">
        <v>65</v>
      </c>
      <c r="V32" s="24" t="s">
        <v>65</v>
      </c>
      <c r="W32" s="13" t="s">
        <v>89</v>
      </c>
      <c r="X32" s="10" t="s">
        <v>52</v>
      </c>
      <c r="Y32" s="10" t="s">
        <v>51</v>
      </c>
      <c r="Z32" s="10" t="s">
        <v>92</v>
      </c>
      <c r="AA32" s="10" t="s">
        <v>46</v>
      </c>
    </row>
    <row r="33" spans="1:27" ht="57.75" customHeight="1" x14ac:dyDescent="0.25">
      <c r="A33" s="10">
        <v>12</v>
      </c>
      <c r="B33" s="10" t="s">
        <v>131</v>
      </c>
      <c r="C33" s="13" t="s">
        <v>132</v>
      </c>
      <c r="D33" s="10" t="s">
        <v>133</v>
      </c>
      <c r="E33" s="10" t="s">
        <v>41</v>
      </c>
      <c r="F33" s="17">
        <v>792</v>
      </c>
      <c r="G33" s="10" t="s">
        <v>105</v>
      </c>
      <c r="H33" s="17">
        <v>7</v>
      </c>
      <c r="I33" s="58">
        <v>65</v>
      </c>
      <c r="J33" s="10" t="s">
        <v>134</v>
      </c>
      <c r="K33" s="14">
        <v>210000</v>
      </c>
      <c r="L33" s="19">
        <v>42795</v>
      </c>
      <c r="M33" s="19">
        <v>43040</v>
      </c>
      <c r="N33" s="10" t="s">
        <v>101</v>
      </c>
      <c r="O33" s="10" t="s">
        <v>43</v>
      </c>
      <c r="P33" s="10" t="s">
        <v>43</v>
      </c>
      <c r="Q33" s="16" t="s">
        <v>43</v>
      </c>
      <c r="R33" s="10" t="s">
        <v>45</v>
      </c>
      <c r="S33" s="15">
        <f t="shared" si="2"/>
        <v>177966.10169491527</v>
      </c>
      <c r="T33" s="15">
        <f t="shared" si="3"/>
        <v>177966.10169491527</v>
      </c>
      <c r="U33" s="24" t="s">
        <v>65</v>
      </c>
      <c r="V33" s="24" t="s">
        <v>65</v>
      </c>
      <c r="W33" s="13" t="s">
        <v>89</v>
      </c>
      <c r="X33" s="10" t="s">
        <v>52</v>
      </c>
      <c r="Y33" s="10" t="s">
        <v>51</v>
      </c>
      <c r="Z33" s="10" t="s">
        <v>92</v>
      </c>
      <c r="AA33" s="10" t="s">
        <v>46</v>
      </c>
    </row>
    <row r="34" spans="1:27" ht="57.75" customHeight="1" x14ac:dyDescent="0.25">
      <c r="A34" s="10">
        <v>13</v>
      </c>
      <c r="B34" s="17" t="s">
        <v>135</v>
      </c>
      <c r="C34" s="10" t="s">
        <v>136</v>
      </c>
      <c r="D34" s="10" t="s">
        <v>137</v>
      </c>
      <c r="E34" s="10" t="s">
        <v>41</v>
      </c>
      <c r="F34" s="10">
        <v>796</v>
      </c>
      <c r="G34" s="10" t="s">
        <v>42</v>
      </c>
      <c r="H34" s="10">
        <v>4</v>
      </c>
      <c r="I34" s="60">
        <v>75</v>
      </c>
      <c r="J34" s="13" t="s">
        <v>138</v>
      </c>
      <c r="K34" s="15">
        <v>148000</v>
      </c>
      <c r="L34" s="19">
        <v>42887</v>
      </c>
      <c r="M34" s="19">
        <v>42979</v>
      </c>
      <c r="N34" s="10" t="s">
        <v>101</v>
      </c>
      <c r="O34" s="10" t="s">
        <v>43</v>
      </c>
      <c r="P34" s="10" t="s">
        <v>43</v>
      </c>
      <c r="Q34" s="16" t="s">
        <v>43</v>
      </c>
      <c r="R34" s="10" t="s">
        <v>45</v>
      </c>
      <c r="S34" s="15">
        <f t="shared" si="2"/>
        <v>125423.72881355933</v>
      </c>
      <c r="T34" s="15">
        <f t="shared" si="3"/>
        <v>125423.72881355933</v>
      </c>
      <c r="U34" s="24" t="s">
        <v>65</v>
      </c>
      <c r="V34" s="24" t="s">
        <v>65</v>
      </c>
      <c r="W34" s="13" t="s">
        <v>89</v>
      </c>
      <c r="X34" s="10" t="s">
        <v>52</v>
      </c>
      <c r="Y34" s="10" t="s">
        <v>51</v>
      </c>
      <c r="Z34" s="10" t="s">
        <v>92</v>
      </c>
      <c r="AA34" s="10" t="s">
        <v>46</v>
      </c>
    </row>
    <row r="35" spans="1:27" ht="57.75" customHeight="1" x14ac:dyDescent="0.25">
      <c r="A35" s="10">
        <v>14</v>
      </c>
      <c r="B35" s="17" t="s">
        <v>135</v>
      </c>
      <c r="C35" s="10" t="s">
        <v>136</v>
      </c>
      <c r="D35" s="10" t="s">
        <v>137</v>
      </c>
      <c r="E35" s="10" t="s">
        <v>41</v>
      </c>
      <c r="F35" s="10">
        <v>796</v>
      </c>
      <c r="G35" s="10" t="s">
        <v>42</v>
      </c>
      <c r="H35" s="10">
        <v>4</v>
      </c>
      <c r="I35" s="60">
        <v>75</v>
      </c>
      <c r="J35" s="13" t="s">
        <v>139</v>
      </c>
      <c r="K35" s="15">
        <v>148000</v>
      </c>
      <c r="L35" s="19">
        <v>42887</v>
      </c>
      <c r="M35" s="19">
        <v>42948</v>
      </c>
      <c r="N35" s="10" t="s">
        <v>101</v>
      </c>
      <c r="O35" s="10" t="s">
        <v>43</v>
      </c>
      <c r="P35" s="10" t="s">
        <v>43</v>
      </c>
      <c r="Q35" s="16" t="s">
        <v>43</v>
      </c>
      <c r="R35" s="10" t="s">
        <v>45</v>
      </c>
      <c r="S35" s="15">
        <f t="shared" si="2"/>
        <v>125423.72881355933</v>
      </c>
      <c r="T35" s="15">
        <f t="shared" si="3"/>
        <v>125423.72881355933</v>
      </c>
      <c r="U35" s="24" t="s">
        <v>65</v>
      </c>
      <c r="V35" s="24" t="s">
        <v>65</v>
      </c>
      <c r="W35" s="13" t="s">
        <v>89</v>
      </c>
      <c r="X35" s="10" t="s">
        <v>52</v>
      </c>
      <c r="Y35" s="10" t="s">
        <v>51</v>
      </c>
      <c r="Z35" s="10" t="s">
        <v>92</v>
      </c>
      <c r="AA35" s="10" t="s">
        <v>46</v>
      </c>
    </row>
    <row r="36" spans="1:27" ht="57.75" customHeight="1" x14ac:dyDescent="0.25">
      <c r="A36" s="10">
        <v>15</v>
      </c>
      <c r="B36" s="17" t="s">
        <v>135</v>
      </c>
      <c r="C36" s="10" t="s">
        <v>136</v>
      </c>
      <c r="D36" s="10" t="s">
        <v>137</v>
      </c>
      <c r="E36" s="10" t="s">
        <v>41</v>
      </c>
      <c r="F36" s="10">
        <v>796</v>
      </c>
      <c r="G36" s="10" t="s">
        <v>42</v>
      </c>
      <c r="H36" s="10">
        <v>4</v>
      </c>
      <c r="I36" s="60">
        <v>75</v>
      </c>
      <c r="J36" s="13" t="s">
        <v>140</v>
      </c>
      <c r="K36" s="15">
        <v>148000</v>
      </c>
      <c r="L36" s="19">
        <v>42887</v>
      </c>
      <c r="M36" s="19">
        <v>42948</v>
      </c>
      <c r="N36" s="10" t="s">
        <v>101</v>
      </c>
      <c r="O36" s="10" t="s">
        <v>43</v>
      </c>
      <c r="P36" s="10" t="s">
        <v>43</v>
      </c>
      <c r="Q36" s="16" t="s">
        <v>43</v>
      </c>
      <c r="R36" s="10" t="s">
        <v>45</v>
      </c>
      <c r="S36" s="15">
        <f t="shared" ref="S36:S37" si="4">K36/1.18</f>
        <v>125423.72881355933</v>
      </c>
      <c r="T36" s="15">
        <f t="shared" ref="T36:T37" si="5">K36/1.18</f>
        <v>125423.72881355933</v>
      </c>
      <c r="U36" s="24" t="s">
        <v>65</v>
      </c>
      <c r="V36" s="24" t="s">
        <v>65</v>
      </c>
      <c r="W36" s="10" t="s">
        <v>71</v>
      </c>
      <c r="X36" s="10" t="s">
        <v>52</v>
      </c>
      <c r="Y36" s="10" t="s">
        <v>51</v>
      </c>
      <c r="Z36" s="10" t="s">
        <v>92</v>
      </c>
      <c r="AA36" s="10" t="s">
        <v>46</v>
      </c>
    </row>
    <row r="37" spans="1:27" ht="57.75" customHeight="1" x14ac:dyDescent="0.25">
      <c r="A37" s="10">
        <v>16</v>
      </c>
      <c r="B37" s="17" t="s">
        <v>135</v>
      </c>
      <c r="C37" s="10" t="s">
        <v>136</v>
      </c>
      <c r="D37" s="10" t="s">
        <v>141</v>
      </c>
      <c r="E37" s="10" t="s">
        <v>41</v>
      </c>
      <c r="F37" s="10">
        <v>796</v>
      </c>
      <c r="G37" s="10" t="s">
        <v>42</v>
      </c>
      <c r="H37" s="10">
        <v>3</v>
      </c>
      <c r="I37" s="60">
        <v>75</v>
      </c>
      <c r="J37" s="13" t="s">
        <v>142</v>
      </c>
      <c r="K37" s="15">
        <v>108000</v>
      </c>
      <c r="L37" s="19">
        <v>42887</v>
      </c>
      <c r="M37" s="19">
        <v>42948</v>
      </c>
      <c r="N37" s="10" t="s">
        <v>101</v>
      </c>
      <c r="O37" s="10" t="s">
        <v>43</v>
      </c>
      <c r="P37" s="10" t="s">
        <v>43</v>
      </c>
      <c r="Q37" s="16" t="s">
        <v>43</v>
      </c>
      <c r="R37" s="10" t="s">
        <v>45</v>
      </c>
      <c r="S37" s="15">
        <f t="shared" si="4"/>
        <v>91525.423728813563</v>
      </c>
      <c r="T37" s="15">
        <f t="shared" si="5"/>
        <v>91525.423728813563</v>
      </c>
      <c r="U37" s="24" t="s">
        <v>65</v>
      </c>
      <c r="V37" s="24" t="s">
        <v>65</v>
      </c>
      <c r="W37" s="10" t="s">
        <v>71</v>
      </c>
      <c r="X37" s="10" t="s">
        <v>52</v>
      </c>
      <c r="Y37" s="10" t="s">
        <v>51</v>
      </c>
      <c r="Z37" s="10" t="s">
        <v>92</v>
      </c>
      <c r="AA37" s="10" t="s">
        <v>46</v>
      </c>
    </row>
    <row r="38" spans="1:27" ht="57.75" customHeight="1" x14ac:dyDescent="0.25">
      <c r="A38" s="10">
        <v>17</v>
      </c>
      <c r="B38" s="17" t="s">
        <v>135</v>
      </c>
      <c r="C38" s="10" t="s">
        <v>136</v>
      </c>
      <c r="D38" s="10" t="s">
        <v>141</v>
      </c>
      <c r="E38" s="10" t="s">
        <v>41</v>
      </c>
      <c r="F38" s="10">
        <v>796</v>
      </c>
      <c r="G38" s="10" t="s">
        <v>42</v>
      </c>
      <c r="H38" s="10">
        <v>6</v>
      </c>
      <c r="I38" s="60">
        <v>75</v>
      </c>
      <c r="J38" s="10" t="s">
        <v>128</v>
      </c>
      <c r="K38" s="15">
        <v>102000</v>
      </c>
      <c r="L38" s="19">
        <v>42856</v>
      </c>
      <c r="M38" s="19">
        <v>42979</v>
      </c>
      <c r="N38" s="10" t="s">
        <v>101</v>
      </c>
      <c r="O38" s="10" t="s">
        <v>43</v>
      </c>
      <c r="P38" s="10" t="s">
        <v>43</v>
      </c>
      <c r="Q38" s="16" t="s">
        <v>43</v>
      </c>
      <c r="R38" s="10" t="s">
        <v>45</v>
      </c>
      <c r="S38" s="12">
        <v>2400000</v>
      </c>
      <c r="T38" s="12">
        <v>2400000</v>
      </c>
      <c r="U38" s="24" t="s">
        <v>65</v>
      </c>
      <c r="V38" s="24" t="s">
        <v>65</v>
      </c>
      <c r="W38" s="10" t="s">
        <v>71</v>
      </c>
      <c r="X38" s="10" t="s">
        <v>85</v>
      </c>
      <c r="Y38" s="10" t="s">
        <v>51</v>
      </c>
      <c r="Z38" s="10" t="s">
        <v>91</v>
      </c>
      <c r="AA38" s="10" t="s">
        <v>46</v>
      </c>
    </row>
    <row r="39" spans="1:27" ht="57.75" customHeight="1" x14ac:dyDescent="0.25">
      <c r="A39" s="10">
        <v>18</v>
      </c>
      <c r="B39" s="18" t="s">
        <v>143</v>
      </c>
      <c r="C39" s="129" t="s">
        <v>144</v>
      </c>
      <c r="D39" s="10" t="s">
        <v>145</v>
      </c>
      <c r="E39" s="10" t="s">
        <v>41</v>
      </c>
      <c r="F39" s="17">
        <v>796</v>
      </c>
      <c r="G39" s="17" t="s">
        <v>42</v>
      </c>
      <c r="H39" s="17">
        <v>84</v>
      </c>
      <c r="I39" s="18" t="s">
        <v>146</v>
      </c>
      <c r="J39" s="13" t="s">
        <v>128</v>
      </c>
      <c r="K39" s="14">
        <v>396000</v>
      </c>
      <c r="L39" s="19" t="s">
        <v>147</v>
      </c>
      <c r="M39" s="13" t="s">
        <v>148</v>
      </c>
      <c r="N39" s="10" t="s">
        <v>101</v>
      </c>
      <c r="O39" s="16" t="s">
        <v>43</v>
      </c>
      <c r="P39" s="10" t="s">
        <v>43</v>
      </c>
      <c r="Q39" s="10" t="s">
        <v>43</v>
      </c>
      <c r="R39" s="10" t="s">
        <v>45</v>
      </c>
      <c r="S39" s="15">
        <v>30594296.609999999</v>
      </c>
      <c r="T39" s="15">
        <v>30594296.609999999</v>
      </c>
      <c r="U39" s="24" t="s">
        <v>65</v>
      </c>
      <c r="V39" s="24" t="s">
        <v>65</v>
      </c>
      <c r="W39" s="10" t="s">
        <v>50</v>
      </c>
      <c r="X39" s="10" t="s">
        <v>85</v>
      </c>
      <c r="Y39" s="10" t="s">
        <v>51</v>
      </c>
      <c r="Z39" s="10" t="s">
        <v>90</v>
      </c>
      <c r="AA39" s="10" t="s">
        <v>57</v>
      </c>
    </row>
    <row r="40" spans="1:27" ht="57.75" customHeight="1" x14ac:dyDescent="0.25">
      <c r="A40" s="10">
        <v>19</v>
      </c>
      <c r="B40" s="18" t="s">
        <v>143</v>
      </c>
      <c r="C40" s="129" t="s">
        <v>144</v>
      </c>
      <c r="D40" s="10" t="s">
        <v>145</v>
      </c>
      <c r="E40" s="10" t="s">
        <v>41</v>
      </c>
      <c r="F40" s="17">
        <v>796</v>
      </c>
      <c r="G40" s="17" t="s">
        <v>42</v>
      </c>
      <c r="H40" s="17">
        <v>84</v>
      </c>
      <c r="I40" s="18" t="s">
        <v>146</v>
      </c>
      <c r="J40" s="13" t="s">
        <v>128</v>
      </c>
      <c r="K40" s="14">
        <v>396000</v>
      </c>
      <c r="L40" s="19" t="s">
        <v>149</v>
      </c>
      <c r="M40" s="13" t="s">
        <v>148</v>
      </c>
      <c r="N40" s="10" t="s">
        <v>101</v>
      </c>
      <c r="O40" s="16" t="s">
        <v>43</v>
      </c>
      <c r="P40" s="10" t="s">
        <v>43</v>
      </c>
      <c r="Q40" s="24" t="s">
        <v>43</v>
      </c>
      <c r="R40" s="10" t="s">
        <v>45</v>
      </c>
      <c r="S40" s="14">
        <v>2542372.881355932</v>
      </c>
      <c r="T40" s="14">
        <v>2542372.881355932</v>
      </c>
      <c r="U40" s="24" t="s">
        <v>65</v>
      </c>
      <c r="V40" s="24" t="s">
        <v>65</v>
      </c>
      <c r="W40" s="10" t="s">
        <v>50</v>
      </c>
      <c r="X40" s="24" t="s">
        <v>52</v>
      </c>
      <c r="Y40" s="22" t="s">
        <v>51</v>
      </c>
      <c r="Z40" s="22" t="s">
        <v>53</v>
      </c>
      <c r="AA40" s="10" t="s">
        <v>46</v>
      </c>
    </row>
    <row r="41" spans="1:27" ht="57.75" customHeight="1" x14ac:dyDescent="0.25">
      <c r="A41" s="10">
        <v>20</v>
      </c>
      <c r="B41" s="18" t="s">
        <v>143</v>
      </c>
      <c r="C41" s="129" t="s">
        <v>144</v>
      </c>
      <c r="D41" s="10" t="s">
        <v>145</v>
      </c>
      <c r="E41" s="10" t="s">
        <v>41</v>
      </c>
      <c r="F41" s="17">
        <v>796</v>
      </c>
      <c r="G41" s="17" t="s">
        <v>42</v>
      </c>
      <c r="H41" s="17">
        <v>84</v>
      </c>
      <c r="I41" s="18" t="s">
        <v>146</v>
      </c>
      <c r="J41" s="13" t="s">
        <v>128</v>
      </c>
      <c r="K41" s="14">
        <v>396000</v>
      </c>
      <c r="L41" s="19" t="s">
        <v>147</v>
      </c>
      <c r="M41" s="13" t="s">
        <v>148</v>
      </c>
      <c r="N41" s="10" t="s">
        <v>101</v>
      </c>
      <c r="O41" s="16" t="s">
        <v>43</v>
      </c>
      <c r="P41" s="10" t="s">
        <v>43</v>
      </c>
      <c r="Q41" s="24" t="s">
        <v>43</v>
      </c>
      <c r="R41" s="10" t="s">
        <v>45</v>
      </c>
      <c r="S41" s="14">
        <v>2542372.881355932</v>
      </c>
      <c r="T41" s="14">
        <v>2542372.881355932</v>
      </c>
      <c r="U41" s="24" t="s">
        <v>65</v>
      </c>
      <c r="V41" s="24" t="s">
        <v>65</v>
      </c>
      <c r="W41" s="10" t="s">
        <v>50</v>
      </c>
      <c r="X41" s="24" t="s">
        <v>52</v>
      </c>
      <c r="Y41" s="22" t="s">
        <v>51</v>
      </c>
      <c r="Z41" s="22" t="s">
        <v>53</v>
      </c>
      <c r="AA41" s="10" t="s">
        <v>46</v>
      </c>
    </row>
    <row r="42" spans="1:27" ht="57.75" customHeight="1" x14ac:dyDescent="0.25">
      <c r="A42" s="10">
        <v>21</v>
      </c>
      <c r="B42" s="17" t="s">
        <v>150</v>
      </c>
      <c r="C42" s="68" t="s">
        <v>151</v>
      </c>
      <c r="D42" s="25" t="s">
        <v>152</v>
      </c>
      <c r="E42" s="10" t="s">
        <v>41</v>
      </c>
      <c r="F42" s="13" t="s">
        <v>153</v>
      </c>
      <c r="G42" s="10" t="s">
        <v>42</v>
      </c>
      <c r="H42" s="17">
        <v>1</v>
      </c>
      <c r="I42" s="17">
        <v>75</v>
      </c>
      <c r="J42" s="13" t="s">
        <v>128</v>
      </c>
      <c r="K42" s="14">
        <v>212400</v>
      </c>
      <c r="L42" s="19">
        <v>42736</v>
      </c>
      <c r="M42" s="19">
        <v>43070</v>
      </c>
      <c r="N42" s="10" t="s">
        <v>101</v>
      </c>
      <c r="O42" s="10" t="s">
        <v>43</v>
      </c>
      <c r="P42" s="10" t="s">
        <v>43</v>
      </c>
      <c r="Q42" s="13" t="s">
        <v>44</v>
      </c>
      <c r="R42" s="10" t="s">
        <v>45</v>
      </c>
      <c r="S42" s="21">
        <v>1254286.8</v>
      </c>
      <c r="T42" s="21">
        <v>1254286.8</v>
      </c>
      <c r="U42" s="24" t="s">
        <v>65</v>
      </c>
      <c r="V42" s="24" t="s">
        <v>65</v>
      </c>
      <c r="W42" s="10" t="s">
        <v>88</v>
      </c>
      <c r="X42" s="10" t="s">
        <v>86</v>
      </c>
      <c r="Y42" s="22" t="s">
        <v>51</v>
      </c>
      <c r="Z42" s="10" t="s">
        <v>90</v>
      </c>
      <c r="AA42" s="10" t="s">
        <v>46</v>
      </c>
    </row>
    <row r="43" spans="1:27" ht="57.75" customHeight="1" x14ac:dyDescent="0.25">
      <c r="A43" s="10">
        <v>22</v>
      </c>
      <c r="B43" s="17" t="s">
        <v>154</v>
      </c>
      <c r="C43" s="68" t="s">
        <v>155</v>
      </c>
      <c r="D43" s="25" t="s">
        <v>156</v>
      </c>
      <c r="E43" s="10" t="s">
        <v>41</v>
      </c>
      <c r="F43" s="17">
        <v>796</v>
      </c>
      <c r="G43" s="17" t="s">
        <v>42</v>
      </c>
      <c r="H43" s="17">
        <v>680</v>
      </c>
      <c r="I43" s="17">
        <v>75</v>
      </c>
      <c r="J43" s="13" t="s">
        <v>128</v>
      </c>
      <c r="K43" s="14">
        <v>155760</v>
      </c>
      <c r="L43" s="19">
        <v>42736</v>
      </c>
      <c r="M43" s="19">
        <v>43070</v>
      </c>
      <c r="N43" s="10" t="s">
        <v>101</v>
      </c>
      <c r="O43" s="10" t="s">
        <v>43</v>
      </c>
      <c r="P43" s="10" t="s">
        <v>43</v>
      </c>
      <c r="Q43" s="13" t="s">
        <v>44</v>
      </c>
      <c r="R43" s="10" t="s">
        <v>45</v>
      </c>
      <c r="S43" s="21">
        <v>520268.1</v>
      </c>
      <c r="T43" s="21">
        <v>520268.1</v>
      </c>
      <c r="U43" s="24" t="s">
        <v>65</v>
      </c>
      <c r="V43" s="24" t="s">
        <v>65</v>
      </c>
      <c r="W43" s="10" t="s">
        <v>88</v>
      </c>
      <c r="X43" s="10" t="s">
        <v>86</v>
      </c>
      <c r="Y43" s="22" t="s">
        <v>51</v>
      </c>
      <c r="Z43" s="10" t="s">
        <v>90</v>
      </c>
      <c r="AA43" s="10" t="s">
        <v>46</v>
      </c>
    </row>
    <row r="44" spans="1:27" ht="57.75" customHeight="1" x14ac:dyDescent="0.25">
      <c r="A44" s="10">
        <v>23</v>
      </c>
      <c r="B44" s="10" t="s">
        <v>157</v>
      </c>
      <c r="C44" s="10" t="s">
        <v>158</v>
      </c>
      <c r="D44" s="10" t="s">
        <v>159</v>
      </c>
      <c r="E44" s="10" t="s">
        <v>41</v>
      </c>
      <c r="F44" s="17">
        <v>715</v>
      </c>
      <c r="G44" s="17" t="s">
        <v>160</v>
      </c>
      <c r="H44" s="17">
        <v>272</v>
      </c>
      <c r="I44" s="17">
        <v>75</v>
      </c>
      <c r="J44" s="13" t="s">
        <v>128</v>
      </c>
      <c r="K44" s="14">
        <v>109000</v>
      </c>
      <c r="L44" s="19">
        <v>42767</v>
      </c>
      <c r="M44" s="19">
        <v>43070</v>
      </c>
      <c r="N44" s="10" t="s">
        <v>101</v>
      </c>
      <c r="O44" s="10" t="s">
        <v>43</v>
      </c>
      <c r="P44" s="10" t="s">
        <v>43</v>
      </c>
      <c r="Q44" s="13" t="s">
        <v>44</v>
      </c>
      <c r="R44" s="10" t="s">
        <v>45</v>
      </c>
      <c r="S44" s="21">
        <v>1124044.81</v>
      </c>
      <c r="T44" s="21">
        <v>1124044.81</v>
      </c>
      <c r="U44" s="24" t="s">
        <v>65</v>
      </c>
      <c r="V44" s="24" t="s">
        <v>65</v>
      </c>
      <c r="W44" s="10" t="s">
        <v>88</v>
      </c>
      <c r="X44" s="10" t="s">
        <v>86</v>
      </c>
      <c r="Y44" s="22" t="s">
        <v>51</v>
      </c>
      <c r="Z44" s="10" t="s">
        <v>90</v>
      </c>
      <c r="AA44" s="10" t="s">
        <v>46</v>
      </c>
    </row>
    <row r="45" spans="1:27" ht="57.75" customHeight="1" x14ac:dyDescent="0.25">
      <c r="A45" s="10">
        <v>24</v>
      </c>
      <c r="B45" s="17" t="s">
        <v>161</v>
      </c>
      <c r="C45" s="17" t="s">
        <v>162</v>
      </c>
      <c r="D45" s="10" t="s">
        <v>163</v>
      </c>
      <c r="E45" s="10" t="s">
        <v>41</v>
      </c>
      <c r="F45" s="13" t="s">
        <v>153</v>
      </c>
      <c r="G45" s="10" t="s">
        <v>42</v>
      </c>
      <c r="H45" s="17">
        <v>1</v>
      </c>
      <c r="I45" s="17">
        <v>75</v>
      </c>
      <c r="J45" s="13" t="s">
        <v>128</v>
      </c>
      <c r="K45" s="15">
        <v>100000</v>
      </c>
      <c r="L45" s="19">
        <v>42856</v>
      </c>
      <c r="M45" s="19">
        <v>42887</v>
      </c>
      <c r="N45" s="10" t="s">
        <v>101</v>
      </c>
      <c r="O45" s="10" t="s">
        <v>43</v>
      </c>
      <c r="P45" s="10" t="s">
        <v>43</v>
      </c>
      <c r="Q45" s="13" t="s">
        <v>44</v>
      </c>
      <c r="R45" s="10" t="s">
        <v>45</v>
      </c>
      <c r="S45" s="21">
        <v>671811.09</v>
      </c>
      <c r="T45" s="21">
        <v>671811.09</v>
      </c>
      <c r="U45" s="24" t="s">
        <v>65</v>
      </c>
      <c r="V45" s="24" t="s">
        <v>65</v>
      </c>
      <c r="W45" s="10" t="s">
        <v>88</v>
      </c>
      <c r="X45" s="10" t="s">
        <v>86</v>
      </c>
      <c r="Y45" s="22" t="s">
        <v>51</v>
      </c>
      <c r="Z45" s="10" t="s">
        <v>90</v>
      </c>
      <c r="AA45" s="10" t="s">
        <v>46</v>
      </c>
    </row>
    <row r="46" spans="1:27" ht="57.75" customHeight="1" x14ac:dyDescent="0.25">
      <c r="A46" s="10">
        <v>25</v>
      </c>
      <c r="B46" s="17" t="s">
        <v>164</v>
      </c>
      <c r="C46" s="17" t="s">
        <v>165</v>
      </c>
      <c r="D46" s="25" t="s">
        <v>166</v>
      </c>
      <c r="E46" s="10" t="s">
        <v>41</v>
      </c>
      <c r="F46" s="17">
        <v>796</v>
      </c>
      <c r="G46" s="17" t="s">
        <v>42</v>
      </c>
      <c r="H46" s="17">
        <v>1</v>
      </c>
      <c r="I46" s="17">
        <v>75</v>
      </c>
      <c r="J46" s="13" t="s">
        <v>128</v>
      </c>
      <c r="K46" s="14">
        <v>100000</v>
      </c>
      <c r="L46" s="19">
        <v>42736</v>
      </c>
      <c r="M46" s="19">
        <v>43070</v>
      </c>
      <c r="N46" s="10" t="s">
        <v>101</v>
      </c>
      <c r="O46" s="10" t="s">
        <v>43</v>
      </c>
      <c r="P46" s="10" t="s">
        <v>43</v>
      </c>
      <c r="Q46" s="13" t="s">
        <v>44</v>
      </c>
      <c r="R46" s="10" t="s">
        <v>45</v>
      </c>
      <c r="S46" s="21">
        <v>1310538.6200000001</v>
      </c>
      <c r="T46" s="21">
        <v>1310538.6200000001</v>
      </c>
      <c r="U46" s="24" t="s">
        <v>65</v>
      </c>
      <c r="V46" s="24" t="s">
        <v>65</v>
      </c>
      <c r="W46" s="10" t="s">
        <v>88</v>
      </c>
      <c r="X46" s="10" t="s">
        <v>86</v>
      </c>
      <c r="Y46" s="22" t="s">
        <v>51</v>
      </c>
      <c r="Z46" s="10" t="s">
        <v>90</v>
      </c>
      <c r="AA46" s="10" t="s">
        <v>46</v>
      </c>
    </row>
    <row r="47" spans="1:27" ht="57.75" customHeight="1" x14ac:dyDescent="0.25">
      <c r="A47" s="10">
        <v>26</v>
      </c>
      <c r="B47" s="17" t="s">
        <v>167</v>
      </c>
      <c r="C47" s="17" t="s">
        <v>168</v>
      </c>
      <c r="D47" s="25" t="s">
        <v>169</v>
      </c>
      <c r="E47" s="10" t="s">
        <v>41</v>
      </c>
      <c r="F47" s="17">
        <v>168</v>
      </c>
      <c r="G47" s="17" t="s">
        <v>170</v>
      </c>
      <c r="H47" s="17">
        <v>1</v>
      </c>
      <c r="I47" s="18" t="s">
        <v>146</v>
      </c>
      <c r="J47" s="13" t="s">
        <v>128</v>
      </c>
      <c r="K47" s="14">
        <v>295000</v>
      </c>
      <c r="L47" s="19">
        <v>42736</v>
      </c>
      <c r="M47" s="19">
        <v>43070</v>
      </c>
      <c r="N47" s="10" t="s">
        <v>101</v>
      </c>
      <c r="O47" s="10" t="s">
        <v>43</v>
      </c>
      <c r="P47" s="10" t="s">
        <v>43</v>
      </c>
      <c r="Q47" s="13" t="s">
        <v>44</v>
      </c>
      <c r="R47" s="10" t="s">
        <v>45</v>
      </c>
      <c r="S47" s="21">
        <v>603899.1</v>
      </c>
      <c r="T47" s="21">
        <v>603899.1</v>
      </c>
      <c r="U47" s="24" t="s">
        <v>65</v>
      </c>
      <c r="V47" s="24" t="s">
        <v>65</v>
      </c>
      <c r="W47" s="10" t="s">
        <v>88</v>
      </c>
      <c r="X47" s="10" t="s">
        <v>86</v>
      </c>
      <c r="Y47" s="22" t="s">
        <v>51</v>
      </c>
      <c r="Z47" s="10" t="s">
        <v>90</v>
      </c>
      <c r="AA47" s="10" t="s">
        <v>46</v>
      </c>
    </row>
    <row r="48" spans="1:27" ht="57.75" customHeight="1" x14ac:dyDescent="0.25">
      <c r="A48" s="10">
        <v>27</v>
      </c>
      <c r="B48" s="17" t="s">
        <v>171</v>
      </c>
      <c r="C48" s="17" t="s">
        <v>172</v>
      </c>
      <c r="D48" s="25" t="s">
        <v>173</v>
      </c>
      <c r="E48" s="10" t="s">
        <v>41</v>
      </c>
      <c r="F48" s="17">
        <v>796</v>
      </c>
      <c r="G48" s="17" t="s">
        <v>42</v>
      </c>
      <c r="H48" s="17">
        <v>1</v>
      </c>
      <c r="I48" s="18" t="s">
        <v>146</v>
      </c>
      <c r="J48" s="13" t="s">
        <v>128</v>
      </c>
      <c r="K48" s="14">
        <v>200000</v>
      </c>
      <c r="L48" s="19">
        <v>42736</v>
      </c>
      <c r="M48" s="19">
        <v>43070</v>
      </c>
      <c r="N48" s="10" t="s">
        <v>101</v>
      </c>
      <c r="O48" s="10" t="s">
        <v>43</v>
      </c>
      <c r="P48" s="10" t="s">
        <v>43</v>
      </c>
      <c r="Q48" s="13" t="s">
        <v>44</v>
      </c>
      <c r="R48" s="10" t="s">
        <v>45</v>
      </c>
      <c r="S48" s="21">
        <v>1222574.0099999998</v>
      </c>
      <c r="T48" s="21">
        <v>1222574.0099999998</v>
      </c>
      <c r="U48" s="24" t="s">
        <v>65</v>
      </c>
      <c r="V48" s="24" t="s">
        <v>65</v>
      </c>
      <c r="W48" s="10" t="s">
        <v>88</v>
      </c>
      <c r="X48" s="10" t="s">
        <v>86</v>
      </c>
      <c r="Y48" s="22" t="s">
        <v>51</v>
      </c>
      <c r="Z48" s="10" t="s">
        <v>90</v>
      </c>
      <c r="AA48" s="10" t="s">
        <v>46</v>
      </c>
    </row>
    <row r="49" spans="1:27" ht="57.75" customHeight="1" x14ac:dyDescent="0.25">
      <c r="A49" s="10">
        <v>28</v>
      </c>
      <c r="B49" s="61" t="s">
        <v>174</v>
      </c>
      <c r="C49" s="61" t="s">
        <v>175</v>
      </c>
      <c r="D49" s="62" t="s">
        <v>176</v>
      </c>
      <c r="E49" s="10" t="s">
        <v>41</v>
      </c>
      <c r="F49" s="17">
        <v>796</v>
      </c>
      <c r="G49" s="17" t="s">
        <v>42</v>
      </c>
      <c r="H49" s="17">
        <v>1</v>
      </c>
      <c r="I49" s="18" t="s">
        <v>146</v>
      </c>
      <c r="J49" s="13" t="s">
        <v>128</v>
      </c>
      <c r="K49" s="14">
        <v>230000</v>
      </c>
      <c r="L49" s="55" t="s">
        <v>177</v>
      </c>
      <c r="M49" s="19">
        <v>43070</v>
      </c>
      <c r="N49" s="10" t="s">
        <v>101</v>
      </c>
      <c r="O49" s="10" t="s">
        <v>43</v>
      </c>
      <c r="P49" s="10" t="s">
        <v>43</v>
      </c>
      <c r="Q49" s="13" t="s">
        <v>44</v>
      </c>
      <c r="R49" s="10" t="s">
        <v>45</v>
      </c>
      <c r="S49" s="21">
        <v>504046.02</v>
      </c>
      <c r="T49" s="21">
        <v>504046.02</v>
      </c>
      <c r="U49" s="24" t="s">
        <v>65</v>
      </c>
      <c r="V49" s="24" t="s">
        <v>65</v>
      </c>
      <c r="W49" s="10" t="s">
        <v>88</v>
      </c>
      <c r="X49" s="10" t="s">
        <v>86</v>
      </c>
      <c r="Y49" s="22" t="s">
        <v>51</v>
      </c>
      <c r="Z49" s="10" t="s">
        <v>90</v>
      </c>
      <c r="AA49" s="10" t="s">
        <v>46</v>
      </c>
    </row>
    <row r="50" spans="1:27" ht="57.75" customHeight="1" x14ac:dyDescent="0.25">
      <c r="A50" s="10">
        <v>29</v>
      </c>
      <c r="B50" s="17" t="s">
        <v>178</v>
      </c>
      <c r="C50" s="68" t="s">
        <v>179</v>
      </c>
      <c r="D50" s="62" t="s">
        <v>180</v>
      </c>
      <c r="E50" s="10" t="s">
        <v>41</v>
      </c>
      <c r="F50" s="17">
        <v>796</v>
      </c>
      <c r="G50" s="17" t="s">
        <v>42</v>
      </c>
      <c r="H50" s="17">
        <v>1</v>
      </c>
      <c r="I50" s="18" t="s">
        <v>146</v>
      </c>
      <c r="J50" s="13" t="s">
        <v>128</v>
      </c>
      <c r="K50" s="14">
        <v>130000</v>
      </c>
      <c r="L50" s="55" t="s">
        <v>181</v>
      </c>
      <c r="M50" s="19">
        <v>43070</v>
      </c>
      <c r="N50" s="10" t="s">
        <v>101</v>
      </c>
      <c r="O50" s="10" t="s">
        <v>43</v>
      </c>
      <c r="P50" s="10" t="s">
        <v>43</v>
      </c>
      <c r="Q50" s="13" t="s">
        <v>44</v>
      </c>
      <c r="R50" s="10" t="s">
        <v>45</v>
      </c>
      <c r="S50" s="21">
        <v>782169.02</v>
      </c>
      <c r="T50" s="21">
        <v>782169.02</v>
      </c>
      <c r="U50" s="24" t="s">
        <v>65</v>
      </c>
      <c r="V50" s="24" t="s">
        <v>65</v>
      </c>
      <c r="W50" s="10" t="s">
        <v>88</v>
      </c>
      <c r="X50" s="10" t="s">
        <v>86</v>
      </c>
      <c r="Y50" s="22" t="s">
        <v>51</v>
      </c>
      <c r="Z50" s="10" t="s">
        <v>90</v>
      </c>
      <c r="AA50" s="10" t="s">
        <v>46</v>
      </c>
    </row>
    <row r="51" spans="1:27" ht="57.75" customHeight="1" x14ac:dyDescent="0.25">
      <c r="A51" s="10">
        <v>30</v>
      </c>
      <c r="B51" s="17" t="s">
        <v>161</v>
      </c>
      <c r="C51" s="68" t="s">
        <v>162</v>
      </c>
      <c r="D51" s="63" t="s">
        <v>182</v>
      </c>
      <c r="E51" s="10" t="s">
        <v>41</v>
      </c>
      <c r="F51" s="17">
        <v>796</v>
      </c>
      <c r="G51" s="17" t="s">
        <v>42</v>
      </c>
      <c r="H51" s="17">
        <v>1</v>
      </c>
      <c r="I51" s="18" t="s">
        <v>146</v>
      </c>
      <c r="J51" s="13" t="s">
        <v>128</v>
      </c>
      <c r="K51" s="14">
        <v>132000</v>
      </c>
      <c r="L51" s="55" t="s">
        <v>183</v>
      </c>
      <c r="M51" s="19">
        <v>43070</v>
      </c>
      <c r="N51" s="10" t="s">
        <v>101</v>
      </c>
      <c r="O51" s="10" t="s">
        <v>43</v>
      </c>
      <c r="P51" s="10" t="s">
        <v>43</v>
      </c>
      <c r="Q51" s="13" t="s">
        <v>44</v>
      </c>
      <c r="R51" s="10" t="s">
        <v>45</v>
      </c>
      <c r="S51" s="21">
        <v>1423211.58</v>
      </c>
      <c r="T51" s="21">
        <v>1423211.58</v>
      </c>
      <c r="U51" s="24" t="s">
        <v>65</v>
      </c>
      <c r="V51" s="24" t="s">
        <v>65</v>
      </c>
      <c r="W51" s="10" t="s">
        <v>88</v>
      </c>
      <c r="X51" s="10" t="s">
        <v>86</v>
      </c>
      <c r="Y51" s="22" t="s">
        <v>51</v>
      </c>
      <c r="Z51" s="10" t="s">
        <v>90</v>
      </c>
      <c r="AA51" s="10" t="s">
        <v>46</v>
      </c>
    </row>
    <row r="52" spans="1:27" ht="57.75" customHeight="1" x14ac:dyDescent="0.25">
      <c r="A52" s="10">
        <v>31</v>
      </c>
      <c r="B52" s="17" t="s">
        <v>161</v>
      </c>
      <c r="C52" s="68" t="s">
        <v>162</v>
      </c>
      <c r="D52" s="63" t="s">
        <v>184</v>
      </c>
      <c r="E52" s="10" t="s">
        <v>41</v>
      </c>
      <c r="F52" s="17">
        <v>796</v>
      </c>
      <c r="G52" s="17" t="s">
        <v>42</v>
      </c>
      <c r="H52" s="17">
        <v>1</v>
      </c>
      <c r="I52" s="18" t="s">
        <v>146</v>
      </c>
      <c r="J52" s="13" t="s">
        <v>128</v>
      </c>
      <c r="K52" s="14">
        <v>112000</v>
      </c>
      <c r="L52" s="55" t="s">
        <v>183</v>
      </c>
      <c r="M52" s="19">
        <v>43070</v>
      </c>
      <c r="N52" s="10" t="s">
        <v>101</v>
      </c>
      <c r="O52" s="10" t="s">
        <v>43</v>
      </c>
      <c r="P52" s="10" t="s">
        <v>43</v>
      </c>
      <c r="Q52" s="13" t="s">
        <v>44</v>
      </c>
      <c r="R52" s="10" t="s">
        <v>45</v>
      </c>
      <c r="S52" s="21">
        <v>680489.1</v>
      </c>
      <c r="T52" s="21">
        <v>680489.1</v>
      </c>
      <c r="U52" s="24" t="s">
        <v>65</v>
      </c>
      <c r="V52" s="24" t="s">
        <v>65</v>
      </c>
      <c r="W52" s="10" t="s">
        <v>88</v>
      </c>
      <c r="X52" s="10" t="s">
        <v>86</v>
      </c>
      <c r="Y52" s="22" t="s">
        <v>51</v>
      </c>
      <c r="Z52" s="10" t="s">
        <v>90</v>
      </c>
      <c r="AA52" s="10" t="s">
        <v>46</v>
      </c>
    </row>
    <row r="53" spans="1:27" ht="57.75" customHeight="1" x14ac:dyDescent="0.25">
      <c r="A53" s="10">
        <v>32</v>
      </c>
      <c r="B53" s="17" t="s">
        <v>185</v>
      </c>
      <c r="C53" s="68" t="s">
        <v>162</v>
      </c>
      <c r="D53" s="63" t="s">
        <v>186</v>
      </c>
      <c r="E53" s="10" t="s">
        <v>41</v>
      </c>
      <c r="F53" s="17">
        <v>796</v>
      </c>
      <c r="G53" s="17" t="s">
        <v>42</v>
      </c>
      <c r="H53" s="17">
        <v>3</v>
      </c>
      <c r="I53" s="18" t="s">
        <v>146</v>
      </c>
      <c r="J53" s="13" t="s">
        <v>128</v>
      </c>
      <c r="K53" s="14">
        <v>247000</v>
      </c>
      <c r="L53" s="55" t="s">
        <v>187</v>
      </c>
      <c r="M53" s="19">
        <v>43070</v>
      </c>
      <c r="N53" s="10" t="s">
        <v>101</v>
      </c>
      <c r="O53" s="10" t="s">
        <v>43</v>
      </c>
      <c r="P53" s="10" t="s">
        <v>43</v>
      </c>
      <c r="Q53" s="13" t="s">
        <v>44</v>
      </c>
      <c r="R53" s="10" t="s">
        <v>45</v>
      </c>
      <c r="S53" s="21">
        <v>1421217.29</v>
      </c>
      <c r="T53" s="21">
        <v>1421217.29</v>
      </c>
      <c r="U53" s="24" t="s">
        <v>65</v>
      </c>
      <c r="V53" s="24" t="s">
        <v>65</v>
      </c>
      <c r="W53" s="10" t="s">
        <v>88</v>
      </c>
      <c r="X53" s="10" t="s">
        <v>86</v>
      </c>
      <c r="Y53" s="22" t="s">
        <v>51</v>
      </c>
      <c r="Z53" s="10" t="s">
        <v>90</v>
      </c>
      <c r="AA53" s="10" t="s">
        <v>46</v>
      </c>
    </row>
    <row r="54" spans="1:27" ht="57.75" customHeight="1" x14ac:dyDescent="0.25">
      <c r="A54" s="10">
        <v>33</v>
      </c>
      <c r="B54" s="12" t="s">
        <v>188</v>
      </c>
      <c r="C54" s="57">
        <v>2930000</v>
      </c>
      <c r="D54" s="130" t="s">
        <v>189</v>
      </c>
      <c r="E54" s="10" t="s">
        <v>41</v>
      </c>
      <c r="F54" s="64">
        <v>796</v>
      </c>
      <c r="G54" s="64" t="s">
        <v>42</v>
      </c>
      <c r="H54" s="10">
        <v>7</v>
      </c>
      <c r="I54" s="18" t="s">
        <v>146</v>
      </c>
      <c r="J54" s="13" t="s">
        <v>128</v>
      </c>
      <c r="K54" s="15">
        <v>233050</v>
      </c>
      <c r="L54" s="19" t="s">
        <v>190</v>
      </c>
      <c r="M54" s="13" t="s">
        <v>190</v>
      </c>
      <c r="N54" s="10" t="s">
        <v>101</v>
      </c>
      <c r="O54" s="10" t="s">
        <v>43</v>
      </c>
      <c r="P54" s="10" t="s">
        <v>43</v>
      </c>
      <c r="Q54" s="13" t="s">
        <v>44</v>
      </c>
      <c r="R54" s="10" t="s">
        <v>45</v>
      </c>
      <c r="S54" s="21">
        <v>592532.53999999992</v>
      </c>
      <c r="T54" s="21">
        <v>592532.53999999992</v>
      </c>
      <c r="U54" s="24" t="s">
        <v>65</v>
      </c>
      <c r="V54" s="24" t="s">
        <v>65</v>
      </c>
      <c r="W54" s="10" t="s">
        <v>88</v>
      </c>
      <c r="X54" s="10" t="s">
        <v>86</v>
      </c>
      <c r="Y54" s="22" t="s">
        <v>51</v>
      </c>
      <c r="Z54" s="10" t="s">
        <v>90</v>
      </c>
      <c r="AA54" s="10" t="s">
        <v>46</v>
      </c>
    </row>
    <row r="55" spans="1:27" ht="57.75" customHeight="1" x14ac:dyDescent="0.25">
      <c r="A55" s="10">
        <v>34</v>
      </c>
      <c r="B55" s="65" t="s">
        <v>191</v>
      </c>
      <c r="C55" s="65" t="s">
        <v>192</v>
      </c>
      <c r="D55" s="10" t="s">
        <v>193</v>
      </c>
      <c r="E55" s="10" t="s">
        <v>41</v>
      </c>
      <c r="F55" s="64">
        <v>796</v>
      </c>
      <c r="G55" s="64" t="s">
        <v>42</v>
      </c>
      <c r="H55" s="10">
        <v>4</v>
      </c>
      <c r="I55" s="18" t="s">
        <v>146</v>
      </c>
      <c r="J55" s="13" t="s">
        <v>128</v>
      </c>
      <c r="K55" s="15">
        <v>118000</v>
      </c>
      <c r="L55" s="19" t="s">
        <v>190</v>
      </c>
      <c r="M55" s="13" t="s">
        <v>190</v>
      </c>
      <c r="N55" s="10" t="s">
        <v>101</v>
      </c>
      <c r="O55" s="10" t="s">
        <v>43</v>
      </c>
      <c r="P55" s="10" t="s">
        <v>43</v>
      </c>
      <c r="Q55" s="13" t="s">
        <v>44</v>
      </c>
      <c r="R55" s="10" t="s">
        <v>45</v>
      </c>
      <c r="S55" s="21">
        <v>689642</v>
      </c>
      <c r="T55" s="21">
        <v>689642</v>
      </c>
      <c r="U55" s="24" t="s">
        <v>65</v>
      </c>
      <c r="V55" s="24" t="s">
        <v>65</v>
      </c>
      <c r="W55" s="10" t="s">
        <v>88</v>
      </c>
      <c r="X55" s="10" t="s">
        <v>86</v>
      </c>
      <c r="Y55" s="22" t="s">
        <v>51</v>
      </c>
      <c r="Z55" s="10" t="s">
        <v>90</v>
      </c>
      <c r="AA55" s="10" t="s">
        <v>46</v>
      </c>
    </row>
    <row r="56" spans="1:27" ht="57.75" customHeight="1" x14ac:dyDescent="0.25">
      <c r="A56" s="10">
        <v>35</v>
      </c>
      <c r="B56" s="10" t="s">
        <v>194</v>
      </c>
      <c r="C56" s="10" t="s">
        <v>195</v>
      </c>
      <c r="D56" s="15" t="s">
        <v>196</v>
      </c>
      <c r="E56" s="10" t="s">
        <v>41</v>
      </c>
      <c r="F56" s="64">
        <v>112</v>
      </c>
      <c r="G56" s="64" t="s">
        <v>197</v>
      </c>
      <c r="H56" s="10">
        <v>66144</v>
      </c>
      <c r="I56" s="18" t="s">
        <v>146</v>
      </c>
      <c r="J56" s="13" t="s">
        <v>128</v>
      </c>
      <c r="K56" s="15">
        <v>468460</v>
      </c>
      <c r="L56" s="19" t="s">
        <v>177</v>
      </c>
      <c r="M56" s="13" t="s">
        <v>198</v>
      </c>
      <c r="N56" s="10" t="s">
        <v>101</v>
      </c>
      <c r="O56" s="10" t="s">
        <v>43</v>
      </c>
      <c r="P56" s="10" t="s">
        <v>43</v>
      </c>
      <c r="Q56" s="13" t="s">
        <v>44</v>
      </c>
      <c r="R56" s="10" t="s">
        <v>45</v>
      </c>
      <c r="S56" s="21">
        <v>525121.49</v>
      </c>
      <c r="T56" s="21">
        <v>525121.49</v>
      </c>
      <c r="U56" s="24" t="s">
        <v>65</v>
      </c>
      <c r="V56" s="24" t="s">
        <v>65</v>
      </c>
      <c r="W56" s="10" t="s">
        <v>88</v>
      </c>
      <c r="X56" s="10" t="s">
        <v>86</v>
      </c>
      <c r="Y56" s="22" t="s">
        <v>51</v>
      </c>
      <c r="Z56" s="10" t="s">
        <v>90</v>
      </c>
      <c r="AA56" s="10" t="s">
        <v>46</v>
      </c>
    </row>
    <row r="57" spans="1:27" ht="57.75" customHeight="1" x14ac:dyDescent="0.25">
      <c r="A57" s="10">
        <v>36</v>
      </c>
      <c r="B57" s="65" t="s">
        <v>191</v>
      </c>
      <c r="C57" s="65" t="s">
        <v>192</v>
      </c>
      <c r="D57" s="66" t="s">
        <v>199</v>
      </c>
      <c r="E57" s="10" t="s">
        <v>41</v>
      </c>
      <c r="F57" s="64">
        <v>112</v>
      </c>
      <c r="G57" s="64" t="s">
        <v>197</v>
      </c>
      <c r="H57" s="10">
        <v>9278</v>
      </c>
      <c r="I57" s="18" t="s">
        <v>146</v>
      </c>
      <c r="J57" s="13" t="s">
        <v>128</v>
      </c>
      <c r="K57" s="15">
        <v>424800</v>
      </c>
      <c r="L57" s="19" t="s">
        <v>177</v>
      </c>
      <c r="M57" s="13" t="s">
        <v>198</v>
      </c>
      <c r="N57" s="10" t="s">
        <v>101</v>
      </c>
      <c r="O57" s="10" t="s">
        <v>43</v>
      </c>
      <c r="P57" s="10" t="s">
        <v>43</v>
      </c>
      <c r="Q57" s="13" t="s">
        <v>44</v>
      </c>
      <c r="R57" s="10" t="s">
        <v>45</v>
      </c>
      <c r="S57" s="28">
        <v>6500000</v>
      </c>
      <c r="T57" s="28">
        <v>6500000</v>
      </c>
      <c r="U57" s="24" t="s">
        <v>65</v>
      </c>
      <c r="V57" s="24" t="s">
        <v>65</v>
      </c>
      <c r="W57" s="22" t="s">
        <v>50</v>
      </c>
      <c r="X57" s="22" t="s">
        <v>52</v>
      </c>
      <c r="Y57" s="22" t="s">
        <v>51</v>
      </c>
      <c r="Z57" s="22" t="s">
        <v>90</v>
      </c>
      <c r="AA57" s="10" t="s">
        <v>46</v>
      </c>
    </row>
    <row r="58" spans="1:27" ht="57.75" customHeight="1" x14ac:dyDescent="0.25">
      <c r="A58" s="10">
        <v>37</v>
      </c>
      <c r="B58" s="12" t="s">
        <v>200</v>
      </c>
      <c r="C58" s="67" t="s">
        <v>200</v>
      </c>
      <c r="D58" s="66" t="s">
        <v>201</v>
      </c>
      <c r="E58" s="10" t="s">
        <v>41</v>
      </c>
      <c r="F58" s="64">
        <v>166</v>
      </c>
      <c r="G58" s="13" t="s">
        <v>202</v>
      </c>
      <c r="H58" s="10">
        <v>1600</v>
      </c>
      <c r="I58" s="18" t="s">
        <v>146</v>
      </c>
      <c r="J58" s="13" t="s">
        <v>128</v>
      </c>
      <c r="K58" s="15">
        <v>102660</v>
      </c>
      <c r="L58" s="19" t="s">
        <v>177</v>
      </c>
      <c r="M58" s="13" t="s">
        <v>198</v>
      </c>
      <c r="N58" s="10" t="s">
        <v>101</v>
      </c>
      <c r="O58" s="10" t="s">
        <v>43</v>
      </c>
      <c r="P58" s="10" t="s">
        <v>43</v>
      </c>
      <c r="Q58" s="13" t="s">
        <v>44</v>
      </c>
      <c r="R58" s="10" t="s">
        <v>45</v>
      </c>
      <c r="S58" s="28">
        <v>6500000</v>
      </c>
      <c r="T58" s="28">
        <v>6500000</v>
      </c>
      <c r="U58" s="24" t="s">
        <v>65</v>
      </c>
      <c r="V58" s="24" t="s">
        <v>65</v>
      </c>
      <c r="W58" s="22" t="s">
        <v>50</v>
      </c>
      <c r="X58" s="22" t="s">
        <v>52</v>
      </c>
      <c r="Y58" s="22" t="s">
        <v>51</v>
      </c>
      <c r="Z58" s="22" t="s">
        <v>90</v>
      </c>
      <c r="AA58" s="10" t="s">
        <v>46</v>
      </c>
    </row>
    <row r="59" spans="1:27" ht="69.75" customHeight="1" x14ac:dyDescent="0.25">
      <c r="A59" s="10">
        <v>38</v>
      </c>
      <c r="B59" s="17" t="s">
        <v>203</v>
      </c>
      <c r="C59" s="68" t="s">
        <v>98</v>
      </c>
      <c r="D59" s="10" t="s">
        <v>204</v>
      </c>
      <c r="E59" s="10" t="s">
        <v>41</v>
      </c>
      <c r="F59" s="17">
        <v>355</v>
      </c>
      <c r="G59" s="17" t="s">
        <v>205</v>
      </c>
      <c r="H59" s="20" t="s">
        <v>206</v>
      </c>
      <c r="I59" s="58">
        <v>75</v>
      </c>
      <c r="J59" s="13" t="s">
        <v>128</v>
      </c>
      <c r="K59" s="15">
        <v>118000</v>
      </c>
      <c r="L59" s="19">
        <v>42746</v>
      </c>
      <c r="M59" s="19">
        <v>43070</v>
      </c>
      <c r="N59" s="13" t="s">
        <v>101</v>
      </c>
      <c r="O59" s="16" t="s">
        <v>43</v>
      </c>
      <c r="P59" s="10" t="s">
        <v>43</v>
      </c>
      <c r="Q59" s="13" t="s">
        <v>44</v>
      </c>
      <c r="R59" s="10" t="s">
        <v>45</v>
      </c>
      <c r="S59" s="28">
        <v>6500000</v>
      </c>
      <c r="T59" s="28">
        <v>6500000</v>
      </c>
      <c r="U59" s="24" t="s">
        <v>65</v>
      </c>
      <c r="V59" s="24" t="s">
        <v>65</v>
      </c>
      <c r="W59" s="22" t="s">
        <v>50</v>
      </c>
      <c r="X59" s="22" t="s">
        <v>52</v>
      </c>
      <c r="Y59" s="22" t="s">
        <v>51</v>
      </c>
      <c r="Z59" s="22" t="s">
        <v>90</v>
      </c>
      <c r="AA59" s="10" t="s">
        <v>46</v>
      </c>
    </row>
    <row r="60" spans="1:27" ht="69.75" customHeight="1" x14ac:dyDescent="0.25">
      <c r="A60" s="10">
        <v>39</v>
      </c>
      <c r="B60" s="17" t="s">
        <v>203</v>
      </c>
      <c r="C60" s="68" t="s">
        <v>207</v>
      </c>
      <c r="D60" s="10" t="s">
        <v>208</v>
      </c>
      <c r="E60" s="10" t="s">
        <v>41</v>
      </c>
      <c r="F60" s="17">
        <v>355</v>
      </c>
      <c r="G60" s="17" t="s">
        <v>205</v>
      </c>
      <c r="H60" s="20" t="s">
        <v>206</v>
      </c>
      <c r="I60" s="58">
        <v>75</v>
      </c>
      <c r="J60" s="13" t="s">
        <v>128</v>
      </c>
      <c r="K60" s="15">
        <v>169920</v>
      </c>
      <c r="L60" s="19">
        <v>42746</v>
      </c>
      <c r="M60" s="19">
        <v>43070</v>
      </c>
      <c r="N60" s="13" t="s">
        <v>101</v>
      </c>
      <c r="O60" s="16" t="s">
        <v>43</v>
      </c>
      <c r="P60" s="10" t="s">
        <v>43</v>
      </c>
      <c r="Q60" s="13" t="s">
        <v>44</v>
      </c>
      <c r="R60" s="10" t="s">
        <v>45</v>
      </c>
      <c r="S60" s="28">
        <v>700000</v>
      </c>
      <c r="T60" s="28">
        <v>700000</v>
      </c>
      <c r="U60" s="24" t="s">
        <v>65</v>
      </c>
      <c r="V60" s="24" t="s">
        <v>65</v>
      </c>
      <c r="W60" s="22" t="s">
        <v>50</v>
      </c>
      <c r="X60" s="22" t="s">
        <v>52</v>
      </c>
      <c r="Y60" s="22" t="s">
        <v>51</v>
      </c>
      <c r="Z60" s="22" t="s">
        <v>90</v>
      </c>
      <c r="AA60" s="10" t="s">
        <v>46</v>
      </c>
    </row>
    <row r="61" spans="1:27" ht="69.75" customHeight="1" x14ac:dyDescent="0.25">
      <c r="A61" s="10">
        <v>40</v>
      </c>
      <c r="B61" s="17" t="s">
        <v>209</v>
      </c>
      <c r="C61" s="68" t="s">
        <v>210</v>
      </c>
      <c r="D61" s="10" t="s">
        <v>211</v>
      </c>
      <c r="E61" s="10" t="s">
        <v>41</v>
      </c>
      <c r="F61" s="17">
        <v>796</v>
      </c>
      <c r="G61" s="17" t="s">
        <v>60</v>
      </c>
      <c r="H61" s="20">
        <v>1</v>
      </c>
      <c r="I61" s="58">
        <v>75</v>
      </c>
      <c r="J61" s="13" t="s">
        <v>128</v>
      </c>
      <c r="K61" s="15">
        <v>155760</v>
      </c>
      <c r="L61" s="19">
        <v>42746</v>
      </c>
      <c r="M61" s="19">
        <v>43070</v>
      </c>
      <c r="N61" s="13" t="s">
        <v>101</v>
      </c>
      <c r="O61" s="16" t="s">
        <v>43</v>
      </c>
      <c r="P61" s="10" t="s">
        <v>43</v>
      </c>
      <c r="Q61" s="13" t="s">
        <v>44</v>
      </c>
      <c r="R61" s="10" t="s">
        <v>45</v>
      </c>
      <c r="S61" s="28">
        <v>700000</v>
      </c>
      <c r="T61" s="28">
        <v>700000</v>
      </c>
      <c r="U61" s="24" t="s">
        <v>65</v>
      </c>
      <c r="V61" s="24" t="s">
        <v>65</v>
      </c>
      <c r="W61" s="22" t="s">
        <v>50</v>
      </c>
      <c r="X61" s="22" t="s">
        <v>52</v>
      </c>
      <c r="Y61" s="22" t="s">
        <v>51</v>
      </c>
      <c r="Z61" s="22" t="s">
        <v>90</v>
      </c>
      <c r="AA61" s="10" t="s">
        <v>46</v>
      </c>
    </row>
    <row r="62" spans="1:27" ht="69.75" customHeight="1" x14ac:dyDescent="0.25">
      <c r="A62" s="10">
        <v>41</v>
      </c>
      <c r="B62" s="10" t="s">
        <v>212</v>
      </c>
      <c r="C62" s="10" t="s">
        <v>213</v>
      </c>
      <c r="D62" s="60" t="s">
        <v>214</v>
      </c>
      <c r="E62" s="10" t="s">
        <v>41</v>
      </c>
      <c r="F62" s="10">
        <v>796</v>
      </c>
      <c r="G62" s="10" t="s">
        <v>60</v>
      </c>
      <c r="H62" s="20">
        <v>376</v>
      </c>
      <c r="I62" s="26">
        <v>75</v>
      </c>
      <c r="J62" s="13" t="s">
        <v>128</v>
      </c>
      <c r="K62" s="15">
        <v>297645</v>
      </c>
      <c r="L62" s="19">
        <v>42795</v>
      </c>
      <c r="M62" s="19">
        <v>43070</v>
      </c>
      <c r="N62" s="13" t="s">
        <v>101</v>
      </c>
      <c r="O62" s="16" t="s">
        <v>43</v>
      </c>
      <c r="P62" s="10" t="s">
        <v>43</v>
      </c>
      <c r="Q62" s="13" t="s">
        <v>44</v>
      </c>
      <c r="R62" s="10" t="s">
        <v>45</v>
      </c>
      <c r="S62" s="28">
        <v>700000</v>
      </c>
      <c r="T62" s="28">
        <v>700000</v>
      </c>
      <c r="U62" s="24" t="s">
        <v>65</v>
      </c>
      <c r="V62" s="24" t="s">
        <v>65</v>
      </c>
      <c r="W62" s="22" t="s">
        <v>50</v>
      </c>
      <c r="X62" s="22" t="s">
        <v>52</v>
      </c>
      <c r="Y62" s="22" t="s">
        <v>51</v>
      </c>
      <c r="Z62" s="22" t="s">
        <v>90</v>
      </c>
      <c r="AA62" s="10" t="s">
        <v>46</v>
      </c>
    </row>
    <row r="63" spans="1:27" ht="69.75" customHeight="1" x14ac:dyDescent="0.25">
      <c r="A63" s="10">
        <v>42</v>
      </c>
      <c r="B63" s="12" t="s">
        <v>215</v>
      </c>
      <c r="C63" s="67" t="s">
        <v>216</v>
      </c>
      <c r="D63" s="10" t="s">
        <v>217</v>
      </c>
      <c r="E63" s="10" t="s">
        <v>120</v>
      </c>
      <c r="F63" s="10">
        <v>796</v>
      </c>
      <c r="G63" s="10" t="s">
        <v>42</v>
      </c>
      <c r="H63" s="10">
        <v>1</v>
      </c>
      <c r="I63" s="10">
        <v>50</v>
      </c>
      <c r="J63" s="10" t="s">
        <v>218</v>
      </c>
      <c r="K63" s="11">
        <v>240000000</v>
      </c>
      <c r="L63" s="19">
        <v>42767</v>
      </c>
      <c r="M63" s="19">
        <v>43160</v>
      </c>
      <c r="N63" s="10" t="s">
        <v>219</v>
      </c>
      <c r="O63" s="10" t="s">
        <v>44</v>
      </c>
      <c r="P63" s="10" t="s">
        <v>43</v>
      </c>
      <c r="Q63" s="13" t="s">
        <v>44</v>
      </c>
      <c r="R63" s="10" t="s">
        <v>45</v>
      </c>
      <c r="S63" s="28">
        <v>700000</v>
      </c>
      <c r="T63" s="28">
        <v>700000</v>
      </c>
      <c r="U63" s="24" t="s">
        <v>65</v>
      </c>
      <c r="V63" s="24" t="s">
        <v>65</v>
      </c>
      <c r="W63" s="22" t="s">
        <v>50</v>
      </c>
      <c r="X63" s="22" t="s">
        <v>52</v>
      </c>
      <c r="Y63" s="22" t="s">
        <v>51</v>
      </c>
      <c r="Z63" s="22" t="s">
        <v>90</v>
      </c>
      <c r="AA63" s="10" t="s">
        <v>46</v>
      </c>
    </row>
    <row r="64" spans="1:27" ht="69.75" customHeight="1" x14ac:dyDescent="0.25">
      <c r="A64" s="10">
        <v>43</v>
      </c>
      <c r="B64" s="12" t="s">
        <v>215</v>
      </c>
      <c r="C64" s="67" t="s">
        <v>216</v>
      </c>
      <c r="D64" s="10" t="s">
        <v>217</v>
      </c>
      <c r="E64" s="10" t="s">
        <v>120</v>
      </c>
      <c r="F64" s="10">
        <v>796</v>
      </c>
      <c r="G64" s="10" t="s">
        <v>42</v>
      </c>
      <c r="H64" s="10">
        <v>1</v>
      </c>
      <c r="I64" s="13" t="s">
        <v>63</v>
      </c>
      <c r="J64" s="13" t="s">
        <v>100</v>
      </c>
      <c r="K64" s="11">
        <v>66000000</v>
      </c>
      <c r="L64" s="19">
        <v>42767</v>
      </c>
      <c r="M64" s="19">
        <v>43160</v>
      </c>
      <c r="N64" s="10" t="s">
        <v>219</v>
      </c>
      <c r="O64" s="10" t="s">
        <v>44</v>
      </c>
      <c r="P64" s="10" t="s">
        <v>43</v>
      </c>
      <c r="Q64" s="13" t="s">
        <v>44</v>
      </c>
      <c r="R64" s="10" t="s">
        <v>45</v>
      </c>
      <c r="S64" s="28">
        <v>700000</v>
      </c>
      <c r="T64" s="28">
        <v>700000</v>
      </c>
      <c r="U64" s="24" t="s">
        <v>65</v>
      </c>
      <c r="V64" s="24" t="s">
        <v>65</v>
      </c>
      <c r="W64" s="22" t="s">
        <v>50</v>
      </c>
      <c r="X64" s="22" t="s">
        <v>52</v>
      </c>
      <c r="Y64" s="22" t="s">
        <v>51</v>
      </c>
      <c r="Z64" s="22" t="s">
        <v>90</v>
      </c>
      <c r="AA64" s="10" t="s">
        <v>46</v>
      </c>
    </row>
    <row r="65" spans="1:27" ht="69.75" customHeight="1" x14ac:dyDescent="0.25">
      <c r="A65" s="10">
        <v>44</v>
      </c>
      <c r="B65" s="12" t="s">
        <v>215</v>
      </c>
      <c r="C65" s="67" t="s">
        <v>216</v>
      </c>
      <c r="D65" s="10" t="s">
        <v>217</v>
      </c>
      <c r="E65" s="10" t="s">
        <v>41</v>
      </c>
      <c r="F65" s="10">
        <v>796</v>
      </c>
      <c r="G65" s="10" t="s">
        <v>42</v>
      </c>
      <c r="H65" s="10">
        <v>1</v>
      </c>
      <c r="I65" s="10" t="s">
        <v>220</v>
      </c>
      <c r="J65" s="13" t="s">
        <v>221</v>
      </c>
      <c r="K65" s="11">
        <v>66000000</v>
      </c>
      <c r="L65" s="19">
        <v>42767</v>
      </c>
      <c r="M65" s="19">
        <v>43160</v>
      </c>
      <c r="N65" s="10" t="s">
        <v>219</v>
      </c>
      <c r="O65" s="10" t="s">
        <v>44</v>
      </c>
      <c r="P65" s="10" t="s">
        <v>43</v>
      </c>
      <c r="Q65" s="13" t="s">
        <v>44</v>
      </c>
      <c r="R65" s="10" t="s">
        <v>45</v>
      </c>
      <c r="S65" s="28">
        <v>700000</v>
      </c>
      <c r="T65" s="28">
        <v>700000</v>
      </c>
      <c r="U65" s="24" t="s">
        <v>65</v>
      </c>
      <c r="V65" s="24" t="s">
        <v>65</v>
      </c>
      <c r="W65" s="22" t="s">
        <v>50</v>
      </c>
      <c r="X65" s="22" t="s">
        <v>52</v>
      </c>
      <c r="Y65" s="22" t="s">
        <v>51</v>
      </c>
      <c r="Z65" s="22" t="s">
        <v>90</v>
      </c>
      <c r="AA65" s="10" t="s">
        <v>46</v>
      </c>
    </row>
    <row r="66" spans="1:27" ht="69.75" customHeight="1" x14ac:dyDescent="0.25">
      <c r="A66" s="10">
        <v>45</v>
      </c>
      <c r="B66" s="12" t="s">
        <v>215</v>
      </c>
      <c r="C66" s="67" t="s">
        <v>216</v>
      </c>
      <c r="D66" s="10" t="s">
        <v>217</v>
      </c>
      <c r="E66" s="10" t="s">
        <v>41</v>
      </c>
      <c r="F66" s="10">
        <v>796</v>
      </c>
      <c r="G66" s="10" t="s">
        <v>42</v>
      </c>
      <c r="H66" s="10">
        <v>1</v>
      </c>
      <c r="I66" s="10" t="s">
        <v>222</v>
      </c>
      <c r="J66" s="10" t="s">
        <v>223</v>
      </c>
      <c r="K66" s="11">
        <v>15000000</v>
      </c>
      <c r="L66" s="19">
        <v>42767</v>
      </c>
      <c r="M66" s="19">
        <v>43160</v>
      </c>
      <c r="N66" s="10" t="s">
        <v>219</v>
      </c>
      <c r="O66" s="10" t="s">
        <v>44</v>
      </c>
      <c r="P66" s="10" t="s">
        <v>43</v>
      </c>
      <c r="Q66" s="13" t="s">
        <v>44</v>
      </c>
      <c r="R66" s="10" t="s">
        <v>45</v>
      </c>
      <c r="S66" s="28">
        <v>25000000</v>
      </c>
      <c r="T66" s="28">
        <v>25000000</v>
      </c>
      <c r="U66" s="24" t="s">
        <v>65</v>
      </c>
      <c r="V66" s="24" t="s">
        <v>65</v>
      </c>
      <c r="W66" s="22" t="s">
        <v>50</v>
      </c>
      <c r="X66" s="22" t="s">
        <v>52</v>
      </c>
      <c r="Y66" s="22" t="s">
        <v>51</v>
      </c>
      <c r="Z66" s="22" t="s">
        <v>90</v>
      </c>
      <c r="AA66" s="10" t="s">
        <v>46</v>
      </c>
    </row>
    <row r="67" spans="1:27" ht="69.75" customHeight="1" x14ac:dyDescent="0.25">
      <c r="A67" s="10">
        <v>46</v>
      </c>
      <c r="B67" s="12" t="s">
        <v>215</v>
      </c>
      <c r="C67" s="67" t="s">
        <v>216</v>
      </c>
      <c r="D67" s="22" t="s">
        <v>217</v>
      </c>
      <c r="E67" s="10" t="s">
        <v>41</v>
      </c>
      <c r="F67" s="10">
        <v>796</v>
      </c>
      <c r="G67" s="22" t="s">
        <v>42</v>
      </c>
      <c r="H67" s="22">
        <v>1</v>
      </c>
      <c r="I67" s="22" t="s">
        <v>224</v>
      </c>
      <c r="J67" s="22" t="s">
        <v>225</v>
      </c>
      <c r="K67" s="69">
        <v>1500000</v>
      </c>
      <c r="L67" s="19">
        <v>42767</v>
      </c>
      <c r="M67" s="19">
        <v>43160</v>
      </c>
      <c r="N67" s="10" t="s">
        <v>219</v>
      </c>
      <c r="O67" s="10" t="s">
        <v>44</v>
      </c>
      <c r="P67" s="10" t="s">
        <v>43</v>
      </c>
      <c r="Q67" s="13" t="s">
        <v>44</v>
      </c>
      <c r="R67" s="10" t="s">
        <v>45</v>
      </c>
      <c r="S67" s="28">
        <v>1000000</v>
      </c>
      <c r="T67" s="28">
        <v>1000000</v>
      </c>
      <c r="U67" s="24" t="s">
        <v>65</v>
      </c>
      <c r="V67" s="24" t="s">
        <v>65</v>
      </c>
      <c r="W67" s="22" t="s">
        <v>50</v>
      </c>
      <c r="X67" s="22" t="s">
        <v>52</v>
      </c>
      <c r="Y67" s="22" t="s">
        <v>51</v>
      </c>
      <c r="Z67" s="22" t="s">
        <v>90</v>
      </c>
      <c r="AA67" s="10" t="s">
        <v>46</v>
      </c>
    </row>
    <row r="68" spans="1:27" ht="69.75" customHeight="1" x14ac:dyDescent="0.25">
      <c r="A68" s="10">
        <v>47</v>
      </c>
      <c r="B68" s="12" t="s">
        <v>215</v>
      </c>
      <c r="C68" s="67" t="s">
        <v>216</v>
      </c>
      <c r="D68" s="22" t="s">
        <v>217</v>
      </c>
      <c r="E68" s="10" t="s">
        <v>41</v>
      </c>
      <c r="F68" s="22">
        <v>796</v>
      </c>
      <c r="G68" s="22" t="s">
        <v>42</v>
      </c>
      <c r="H68" s="22">
        <v>1</v>
      </c>
      <c r="I68" s="22" t="s">
        <v>226</v>
      </c>
      <c r="J68" s="22" t="s">
        <v>227</v>
      </c>
      <c r="K68" s="69">
        <v>1500000</v>
      </c>
      <c r="L68" s="19">
        <v>42767</v>
      </c>
      <c r="M68" s="19">
        <v>43160</v>
      </c>
      <c r="N68" s="10" t="s">
        <v>219</v>
      </c>
      <c r="O68" s="10" t="s">
        <v>44</v>
      </c>
      <c r="P68" s="10" t="s">
        <v>43</v>
      </c>
      <c r="Q68" s="13" t="s">
        <v>44</v>
      </c>
      <c r="R68" s="10" t="s">
        <v>45</v>
      </c>
      <c r="S68" s="28">
        <v>700000</v>
      </c>
      <c r="T68" s="28">
        <v>700000</v>
      </c>
      <c r="U68" s="24" t="s">
        <v>65</v>
      </c>
      <c r="V68" s="24" t="s">
        <v>65</v>
      </c>
      <c r="W68" s="22" t="s">
        <v>50</v>
      </c>
      <c r="X68" s="22" t="s">
        <v>52</v>
      </c>
      <c r="Y68" s="22" t="s">
        <v>51</v>
      </c>
      <c r="Z68" s="22" t="s">
        <v>90</v>
      </c>
      <c r="AA68" s="10" t="s">
        <v>46</v>
      </c>
    </row>
    <row r="69" spans="1:27" ht="69.75" customHeight="1" x14ac:dyDescent="0.25">
      <c r="A69" s="10">
        <v>48</v>
      </c>
      <c r="B69" s="12" t="s">
        <v>215</v>
      </c>
      <c r="C69" s="67" t="s">
        <v>216</v>
      </c>
      <c r="D69" s="22" t="s">
        <v>217</v>
      </c>
      <c r="E69" s="10" t="s">
        <v>41</v>
      </c>
      <c r="F69" s="17">
        <v>796</v>
      </c>
      <c r="G69" s="22" t="s">
        <v>42</v>
      </c>
      <c r="H69" s="22">
        <v>1</v>
      </c>
      <c r="I69" s="22" t="s">
        <v>59</v>
      </c>
      <c r="J69" s="22" t="s">
        <v>74</v>
      </c>
      <c r="K69" s="69">
        <v>170000000</v>
      </c>
      <c r="L69" s="19">
        <v>42767</v>
      </c>
      <c r="M69" s="19">
        <v>43160</v>
      </c>
      <c r="N69" s="10" t="s">
        <v>219</v>
      </c>
      <c r="O69" s="10" t="s">
        <v>44</v>
      </c>
      <c r="P69" s="10" t="s">
        <v>43</v>
      </c>
      <c r="Q69" s="13" t="s">
        <v>44</v>
      </c>
      <c r="R69" s="10" t="s">
        <v>45</v>
      </c>
      <c r="S69" s="21">
        <v>4900000</v>
      </c>
      <c r="T69" s="21">
        <v>4900000</v>
      </c>
      <c r="U69" s="24" t="s">
        <v>65</v>
      </c>
      <c r="V69" s="24" t="s">
        <v>65</v>
      </c>
      <c r="W69" s="22" t="s">
        <v>50</v>
      </c>
      <c r="X69" s="22" t="s">
        <v>52</v>
      </c>
      <c r="Y69" s="22" t="s">
        <v>51</v>
      </c>
      <c r="Z69" s="22" t="s">
        <v>90</v>
      </c>
      <c r="AA69" s="10" t="s">
        <v>46</v>
      </c>
    </row>
    <row r="70" spans="1:27" ht="69.75" customHeight="1" x14ac:dyDescent="0.25">
      <c r="A70" s="10">
        <v>49</v>
      </c>
      <c r="B70" s="10" t="s">
        <v>228</v>
      </c>
      <c r="C70" s="70" t="s">
        <v>228</v>
      </c>
      <c r="D70" s="10" t="s">
        <v>229</v>
      </c>
      <c r="E70" s="10" t="s">
        <v>41</v>
      </c>
      <c r="F70" s="10">
        <v>796</v>
      </c>
      <c r="G70" s="10" t="s">
        <v>42</v>
      </c>
      <c r="H70" s="10">
        <v>230</v>
      </c>
      <c r="I70" s="10">
        <v>45</v>
      </c>
      <c r="J70" s="10" t="s">
        <v>55</v>
      </c>
      <c r="K70" s="15">
        <v>139299</v>
      </c>
      <c r="L70" s="19">
        <v>43070</v>
      </c>
      <c r="M70" s="19">
        <v>43435</v>
      </c>
      <c r="N70" s="10" t="s">
        <v>101</v>
      </c>
      <c r="O70" s="10" t="s">
        <v>43</v>
      </c>
      <c r="P70" s="10" t="s">
        <v>43</v>
      </c>
      <c r="Q70" s="13" t="s">
        <v>44</v>
      </c>
      <c r="R70" s="10" t="s">
        <v>45</v>
      </c>
      <c r="S70" s="21">
        <v>4900000</v>
      </c>
      <c r="T70" s="21">
        <v>4900000</v>
      </c>
      <c r="U70" s="24" t="s">
        <v>65</v>
      </c>
      <c r="V70" s="24" t="s">
        <v>65</v>
      </c>
      <c r="W70" s="22" t="s">
        <v>50</v>
      </c>
      <c r="X70" s="22" t="s">
        <v>52</v>
      </c>
      <c r="Y70" s="22" t="s">
        <v>51</v>
      </c>
      <c r="Z70" s="22" t="s">
        <v>90</v>
      </c>
      <c r="AA70" s="10" t="s">
        <v>46</v>
      </c>
    </row>
    <row r="71" spans="1:27" ht="86.25" customHeight="1" x14ac:dyDescent="0.25">
      <c r="A71" s="10">
        <v>50</v>
      </c>
      <c r="B71" s="10" t="s">
        <v>228</v>
      </c>
      <c r="C71" s="70" t="s">
        <v>228</v>
      </c>
      <c r="D71" s="10" t="s">
        <v>230</v>
      </c>
      <c r="E71" s="10" t="s">
        <v>41</v>
      </c>
      <c r="F71" s="10">
        <v>796</v>
      </c>
      <c r="G71" s="10" t="s">
        <v>42</v>
      </c>
      <c r="H71" s="10">
        <v>20</v>
      </c>
      <c r="I71" s="10">
        <v>45</v>
      </c>
      <c r="J71" s="10" t="s">
        <v>55</v>
      </c>
      <c r="K71" s="15">
        <v>168000</v>
      </c>
      <c r="L71" s="19">
        <v>43070</v>
      </c>
      <c r="M71" s="19">
        <v>43435</v>
      </c>
      <c r="N71" s="10" t="s">
        <v>101</v>
      </c>
      <c r="O71" s="10" t="s">
        <v>43</v>
      </c>
      <c r="P71" s="10" t="s">
        <v>43</v>
      </c>
      <c r="Q71" s="13" t="s">
        <v>43</v>
      </c>
      <c r="R71" s="10" t="s">
        <v>45</v>
      </c>
      <c r="S71" s="46">
        <v>3058601</v>
      </c>
      <c r="T71" s="46">
        <v>3058601</v>
      </c>
      <c r="U71" s="24" t="s">
        <v>65</v>
      </c>
      <c r="V71" s="24" t="s">
        <v>65</v>
      </c>
      <c r="W71" s="10" t="s">
        <v>88</v>
      </c>
      <c r="X71" s="10" t="s">
        <v>86</v>
      </c>
      <c r="Y71" s="10" t="s">
        <v>51</v>
      </c>
      <c r="Z71" s="22" t="s">
        <v>90</v>
      </c>
      <c r="AA71" s="10" t="s">
        <v>46</v>
      </c>
    </row>
    <row r="72" spans="1:27" ht="86.25" customHeight="1" x14ac:dyDescent="0.25">
      <c r="A72" s="10">
        <v>51</v>
      </c>
      <c r="B72" s="10" t="s">
        <v>228</v>
      </c>
      <c r="C72" s="70" t="s">
        <v>228</v>
      </c>
      <c r="D72" s="10" t="s">
        <v>231</v>
      </c>
      <c r="E72" s="10" t="s">
        <v>41</v>
      </c>
      <c r="F72" s="10">
        <v>796</v>
      </c>
      <c r="G72" s="10" t="s">
        <v>42</v>
      </c>
      <c r="H72" s="10">
        <v>50</v>
      </c>
      <c r="I72" s="10">
        <v>45</v>
      </c>
      <c r="J72" s="10" t="s">
        <v>55</v>
      </c>
      <c r="K72" s="15">
        <v>172280</v>
      </c>
      <c r="L72" s="19">
        <v>42736</v>
      </c>
      <c r="M72" s="19">
        <v>43070</v>
      </c>
      <c r="N72" s="10" t="s">
        <v>101</v>
      </c>
      <c r="O72" s="10" t="s">
        <v>43</v>
      </c>
      <c r="P72" s="10" t="s">
        <v>43</v>
      </c>
      <c r="Q72" s="16" t="s">
        <v>43</v>
      </c>
      <c r="R72" s="10" t="s">
        <v>45</v>
      </c>
      <c r="S72" s="28">
        <v>10000000</v>
      </c>
      <c r="T72" s="28">
        <v>10000000</v>
      </c>
      <c r="U72" s="24" t="s">
        <v>65</v>
      </c>
      <c r="V72" s="24" t="s">
        <v>65</v>
      </c>
      <c r="W72" s="16" t="s">
        <v>50</v>
      </c>
      <c r="X72" s="10" t="s">
        <v>52</v>
      </c>
      <c r="Y72" s="10" t="s">
        <v>51</v>
      </c>
      <c r="Z72" s="10" t="s">
        <v>92</v>
      </c>
      <c r="AA72" s="10" t="s">
        <v>66</v>
      </c>
    </row>
    <row r="73" spans="1:27" ht="86.25" customHeight="1" x14ac:dyDescent="0.25">
      <c r="A73" s="10">
        <v>52</v>
      </c>
      <c r="B73" s="10" t="s">
        <v>232</v>
      </c>
      <c r="C73" s="70" t="s">
        <v>233</v>
      </c>
      <c r="D73" s="10" t="s">
        <v>234</v>
      </c>
      <c r="E73" s="10" t="s">
        <v>41</v>
      </c>
      <c r="F73" s="10">
        <v>796</v>
      </c>
      <c r="G73" s="10" t="s">
        <v>42</v>
      </c>
      <c r="H73" s="10">
        <v>1</v>
      </c>
      <c r="I73" s="10">
        <v>45</v>
      </c>
      <c r="J73" s="10" t="s">
        <v>55</v>
      </c>
      <c r="K73" s="15">
        <v>13011305.4</v>
      </c>
      <c r="L73" s="19">
        <v>42738</v>
      </c>
      <c r="M73" s="19">
        <v>43070</v>
      </c>
      <c r="N73" s="10" t="s">
        <v>101</v>
      </c>
      <c r="O73" s="10" t="s">
        <v>43</v>
      </c>
      <c r="P73" s="10" t="s">
        <v>43</v>
      </c>
      <c r="Q73" s="13" t="s">
        <v>44</v>
      </c>
      <c r="R73" s="10" t="s">
        <v>45</v>
      </c>
      <c r="S73" s="15">
        <v>864600</v>
      </c>
      <c r="T73" s="15">
        <v>864600</v>
      </c>
      <c r="U73" s="24" t="s">
        <v>65</v>
      </c>
      <c r="V73" s="24" t="s">
        <v>65</v>
      </c>
      <c r="W73" s="10" t="s">
        <v>88</v>
      </c>
      <c r="X73" s="10" t="s">
        <v>86</v>
      </c>
      <c r="Y73" s="10" t="s">
        <v>51</v>
      </c>
      <c r="Z73" s="10" t="s">
        <v>92</v>
      </c>
      <c r="AA73" s="10" t="s">
        <v>46</v>
      </c>
    </row>
    <row r="74" spans="1:27" ht="31.5" x14ac:dyDescent="0.25">
      <c r="A74" s="54">
        <v>53</v>
      </c>
      <c r="B74" s="10" t="s">
        <v>235</v>
      </c>
      <c r="C74" s="70" t="s">
        <v>236</v>
      </c>
      <c r="D74" s="10" t="s">
        <v>237</v>
      </c>
      <c r="E74" s="10" t="s">
        <v>41</v>
      </c>
      <c r="F74" s="10">
        <v>796</v>
      </c>
      <c r="G74" s="10" t="s">
        <v>42</v>
      </c>
      <c r="H74" s="10">
        <v>1</v>
      </c>
      <c r="I74" s="10">
        <v>45</v>
      </c>
      <c r="J74" s="10" t="s">
        <v>55</v>
      </c>
      <c r="K74" s="15">
        <v>212400</v>
      </c>
      <c r="L74" s="19">
        <v>42739</v>
      </c>
      <c r="M74" s="19">
        <v>43070</v>
      </c>
      <c r="N74" s="10" t="s">
        <v>101</v>
      </c>
      <c r="O74" s="10" t="s">
        <v>43</v>
      </c>
    </row>
    <row r="75" spans="1:27" ht="15.75" x14ac:dyDescent="0.25">
      <c r="A75" s="10">
        <v>54</v>
      </c>
      <c r="B75" s="10" t="s">
        <v>235</v>
      </c>
      <c r="C75" s="70" t="s">
        <v>238</v>
      </c>
      <c r="D75" s="10" t="s">
        <v>239</v>
      </c>
      <c r="E75" s="10" t="s">
        <v>41</v>
      </c>
      <c r="F75" s="10">
        <v>796</v>
      </c>
      <c r="G75" s="10" t="s">
        <v>42</v>
      </c>
      <c r="H75" s="10">
        <v>1</v>
      </c>
      <c r="I75" s="10">
        <v>45</v>
      </c>
      <c r="J75" s="10" t="s">
        <v>55</v>
      </c>
      <c r="K75" s="15">
        <v>631536</v>
      </c>
      <c r="L75" s="19">
        <v>42740</v>
      </c>
      <c r="M75" s="19">
        <v>43070</v>
      </c>
      <c r="N75" s="10" t="s">
        <v>101</v>
      </c>
      <c r="O75" s="10" t="s">
        <v>43</v>
      </c>
    </row>
    <row r="76" spans="1:27" ht="31.5" x14ac:dyDescent="0.25">
      <c r="A76" s="54">
        <v>55</v>
      </c>
      <c r="B76" s="10" t="s">
        <v>235</v>
      </c>
      <c r="C76" s="70" t="s">
        <v>238</v>
      </c>
      <c r="D76" s="10" t="s">
        <v>240</v>
      </c>
      <c r="E76" s="10" t="s">
        <v>41</v>
      </c>
      <c r="F76" s="10">
        <v>796</v>
      </c>
      <c r="G76" s="10" t="s">
        <v>42</v>
      </c>
      <c r="H76" s="10">
        <v>1</v>
      </c>
      <c r="I76" s="10">
        <v>45</v>
      </c>
      <c r="J76" s="10" t="s">
        <v>55</v>
      </c>
      <c r="K76" s="15">
        <v>120360</v>
      </c>
      <c r="L76" s="19">
        <v>42741</v>
      </c>
      <c r="M76" s="19">
        <v>43070</v>
      </c>
      <c r="N76" s="10" t="s">
        <v>101</v>
      </c>
      <c r="O76" s="10" t="s">
        <v>43</v>
      </c>
    </row>
    <row r="77" spans="1:27" ht="47.25" x14ac:dyDescent="0.25">
      <c r="A77" s="10">
        <v>56</v>
      </c>
      <c r="B77" s="10" t="s">
        <v>203</v>
      </c>
      <c r="C77" s="70" t="s">
        <v>98</v>
      </c>
      <c r="D77" s="10" t="s">
        <v>241</v>
      </c>
      <c r="E77" s="10" t="s">
        <v>41</v>
      </c>
      <c r="F77" s="10">
        <v>796</v>
      </c>
      <c r="G77" s="10" t="s">
        <v>42</v>
      </c>
      <c r="H77" s="10">
        <v>1</v>
      </c>
      <c r="I77" s="10">
        <v>45</v>
      </c>
      <c r="J77" s="10" t="s">
        <v>55</v>
      </c>
      <c r="K77" s="15">
        <v>545160</v>
      </c>
      <c r="L77" s="19">
        <v>42743</v>
      </c>
      <c r="M77" s="19">
        <v>43071</v>
      </c>
      <c r="N77" s="10" t="s">
        <v>101</v>
      </c>
      <c r="O77" s="10" t="s">
        <v>43</v>
      </c>
    </row>
    <row r="78" spans="1:27" ht="15.75" x14ac:dyDescent="0.25">
      <c r="A78" s="54">
        <v>57</v>
      </c>
      <c r="B78" s="10" t="s">
        <v>242</v>
      </c>
      <c r="C78" s="70" t="s">
        <v>243</v>
      </c>
      <c r="D78" s="10" t="s">
        <v>244</v>
      </c>
      <c r="E78" s="10" t="s">
        <v>41</v>
      </c>
      <c r="F78" s="10">
        <v>796</v>
      </c>
      <c r="G78" s="10" t="s">
        <v>42</v>
      </c>
      <c r="H78" s="10">
        <v>1</v>
      </c>
      <c r="I78" s="10">
        <v>45</v>
      </c>
      <c r="J78" s="10" t="s">
        <v>55</v>
      </c>
      <c r="K78" s="15">
        <v>424800</v>
      </c>
      <c r="L78" s="19">
        <v>42744</v>
      </c>
      <c r="M78" s="19">
        <v>43070</v>
      </c>
      <c r="N78" s="10" t="s">
        <v>101</v>
      </c>
      <c r="O78" s="10" t="s">
        <v>43</v>
      </c>
    </row>
    <row r="79" spans="1:27" ht="15.75" x14ac:dyDescent="0.25">
      <c r="A79" s="10">
        <v>58</v>
      </c>
      <c r="B79" s="10" t="s">
        <v>245</v>
      </c>
      <c r="C79" s="70" t="s">
        <v>245</v>
      </c>
      <c r="D79" s="10" t="s">
        <v>246</v>
      </c>
      <c r="E79" s="10" t="s">
        <v>41</v>
      </c>
      <c r="F79" s="10">
        <v>796</v>
      </c>
      <c r="G79" s="10" t="s">
        <v>42</v>
      </c>
      <c r="H79" s="10">
        <v>1</v>
      </c>
      <c r="I79" s="10">
        <v>45</v>
      </c>
      <c r="J79" s="10" t="s">
        <v>55</v>
      </c>
      <c r="K79" s="15">
        <v>1287852</v>
      </c>
      <c r="L79" s="19">
        <v>42745</v>
      </c>
      <c r="M79" s="19">
        <v>43070</v>
      </c>
      <c r="N79" s="10" t="s">
        <v>101</v>
      </c>
      <c r="O79" s="10" t="s">
        <v>43</v>
      </c>
    </row>
    <row r="80" spans="1:27" ht="47.25" x14ac:dyDescent="0.25">
      <c r="A80" s="54">
        <v>59</v>
      </c>
      <c r="B80" s="10" t="s">
        <v>228</v>
      </c>
      <c r="C80" s="70" t="s">
        <v>228</v>
      </c>
      <c r="D80" s="10" t="s">
        <v>247</v>
      </c>
      <c r="E80" s="10" t="s">
        <v>41</v>
      </c>
      <c r="F80" s="10">
        <v>796</v>
      </c>
      <c r="G80" s="10" t="s">
        <v>42</v>
      </c>
      <c r="H80" s="10">
        <v>23</v>
      </c>
      <c r="I80" s="10">
        <v>45</v>
      </c>
      <c r="J80" s="10" t="s">
        <v>55</v>
      </c>
      <c r="K80" s="15">
        <v>615200</v>
      </c>
      <c r="L80" s="19">
        <v>42737</v>
      </c>
      <c r="M80" s="19">
        <v>43070</v>
      </c>
      <c r="N80" s="10" t="s">
        <v>101</v>
      </c>
      <c r="O80" s="10" t="s">
        <v>43</v>
      </c>
    </row>
    <row r="81" spans="1:17" ht="15.75" x14ac:dyDescent="0.25">
      <c r="A81" s="10">
        <v>60</v>
      </c>
      <c r="B81" s="10" t="s">
        <v>228</v>
      </c>
      <c r="C81" s="70" t="s">
        <v>228</v>
      </c>
      <c r="D81" s="10" t="s">
        <v>248</v>
      </c>
      <c r="E81" s="10" t="s">
        <v>41</v>
      </c>
      <c r="F81" s="10" t="s">
        <v>47</v>
      </c>
      <c r="G81" s="10" t="s">
        <v>48</v>
      </c>
      <c r="H81" s="10">
        <v>1</v>
      </c>
      <c r="I81" s="10">
        <v>45</v>
      </c>
      <c r="J81" s="10" t="s">
        <v>55</v>
      </c>
      <c r="K81" s="15">
        <v>371700</v>
      </c>
      <c r="L81" s="19">
        <v>42917</v>
      </c>
      <c r="M81" s="19" t="s">
        <v>249</v>
      </c>
      <c r="N81" s="10" t="s">
        <v>101</v>
      </c>
      <c r="O81" s="10" t="s">
        <v>43</v>
      </c>
    </row>
    <row r="82" spans="1:17" ht="31.5" x14ac:dyDescent="0.25">
      <c r="A82" s="54">
        <v>61</v>
      </c>
      <c r="B82" s="10" t="s">
        <v>228</v>
      </c>
      <c r="C82" s="70" t="s">
        <v>228</v>
      </c>
      <c r="D82" s="10" t="s">
        <v>250</v>
      </c>
      <c r="E82" s="10" t="s">
        <v>41</v>
      </c>
      <c r="F82" s="10" t="s">
        <v>47</v>
      </c>
      <c r="G82" s="10" t="s">
        <v>48</v>
      </c>
      <c r="H82" s="10">
        <v>1</v>
      </c>
      <c r="I82" s="10">
        <v>45</v>
      </c>
      <c r="J82" s="10" t="s">
        <v>55</v>
      </c>
      <c r="K82" s="15">
        <v>169920</v>
      </c>
      <c r="L82" s="19">
        <v>42917</v>
      </c>
      <c r="M82" s="19" t="s">
        <v>249</v>
      </c>
      <c r="N82" s="10" t="s">
        <v>101</v>
      </c>
      <c r="O82" s="10" t="s">
        <v>43</v>
      </c>
    </row>
    <row r="83" spans="1:17" ht="15.75" x14ac:dyDescent="0.25">
      <c r="A83" s="10">
        <v>62</v>
      </c>
      <c r="B83" s="10" t="s">
        <v>251</v>
      </c>
      <c r="C83" s="70" t="s">
        <v>251</v>
      </c>
      <c r="D83" s="10" t="s">
        <v>252</v>
      </c>
      <c r="E83" s="10" t="s">
        <v>41</v>
      </c>
      <c r="F83" s="10">
        <v>796</v>
      </c>
      <c r="G83" s="10" t="s">
        <v>42</v>
      </c>
      <c r="H83" s="10">
        <v>122</v>
      </c>
      <c r="I83" s="10">
        <v>45</v>
      </c>
      <c r="J83" s="10" t="s">
        <v>55</v>
      </c>
      <c r="K83" s="15">
        <v>277099.40000000002</v>
      </c>
      <c r="L83" s="19" t="s">
        <v>147</v>
      </c>
      <c r="M83" s="19" t="s">
        <v>148</v>
      </c>
      <c r="N83" s="10" t="s">
        <v>101</v>
      </c>
      <c r="O83" s="10" t="s">
        <v>43</v>
      </c>
    </row>
    <row r="84" spans="1:17" ht="15.75" x14ac:dyDescent="0.25">
      <c r="A84" s="54">
        <v>63</v>
      </c>
      <c r="B84" s="10" t="s">
        <v>251</v>
      </c>
      <c r="C84" s="70" t="s">
        <v>251</v>
      </c>
      <c r="D84" s="10" t="s">
        <v>253</v>
      </c>
      <c r="E84" s="10" t="s">
        <v>41</v>
      </c>
      <c r="F84" s="10">
        <v>796</v>
      </c>
      <c r="G84" s="10" t="s">
        <v>42</v>
      </c>
      <c r="H84" s="10">
        <v>69</v>
      </c>
      <c r="I84" s="10">
        <v>45</v>
      </c>
      <c r="J84" s="10" t="s">
        <v>55</v>
      </c>
      <c r="K84" s="15">
        <v>288392</v>
      </c>
      <c r="L84" s="19">
        <v>42767</v>
      </c>
      <c r="M84" s="19">
        <v>43070</v>
      </c>
      <c r="N84" s="10" t="s">
        <v>101</v>
      </c>
      <c r="O84" s="10" t="s">
        <v>43</v>
      </c>
    </row>
    <row r="85" spans="1:17" ht="15.75" x14ac:dyDescent="0.25">
      <c r="A85" s="10">
        <v>64</v>
      </c>
      <c r="B85" s="10" t="s">
        <v>251</v>
      </c>
      <c r="C85" s="70" t="s">
        <v>251</v>
      </c>
      <c r="D85" s="10" t="s">
        <v>254</v>
      </c>
      <c r="E85" s="10" t="s">
        <v>41</v>
      </c>
      <c r="F85" s="10">
        <v>796</v>
      </c>
      <c r="G85" s="10" t="s">
        <v>42</v>
      </c>
      <c r="H85" s="10">
        <v>52</v>
      </c>
      <c r="I85" s="10">
        <v>45</v>
      </c>
      <c r="J85" s="10" t="s">
        <v>55</v>
      </c>
      <c r="K85" s="15">
        <v>125552</v>
      </c>
      <c r="L85" s="19">
        <v>42736</v>
      </c>
      <c r="M85" s="19">
        <v>43070</v>
      </c>
      <c r="N85" s="10" t="s">
        <v>101</v>
      </c>
      <c r="O85" s="10" t="s">
        <v>43</v>
      </c>
    </row>
    <row r="86" spans="1:17" ht="15.75" x14ac:dyDescent="0.25">
      <c r="A86" s="54">
        <v>65</v>
      </c>
      <c r="B86" s="10" t="s">
        <v>251</v>
      </c>
      <c r="C86" s="70" t="s">
        <v>251</v>
      </c>
      <c r="D86" s="10" t="s">
        <v>525</v>
      </c>
      <c r="E86" s="10" t="s">
        <v>41</v>
      </c>
      <c r="F86" s="10">
        <v>796</v>
      </c>
      <c r="G86" s="10" t="s">
        <v>42</v>
      </c>
      <c r="H86" s="10">
        <v>3</v>
      </c>
      <c r="I86" s="10">
        <v>45</v>
      </c>
      <c r="J86" s="10" t="s">
        <v>55</v>
      </c>
      <c r="K86" s="15">
        <v>1715822</v>
      </c>
      <c r="L86" s="19">
        <v>42736</v>
      </c>
      <c r="M86" s="19">
        <v>42856</v>
      </c>
      <c r="N86" s="10" t="s">
        <v>123</v>
      </c>
      <c r="O86" s="10" t="s">
        <v>44</v>
      </c>
      <c r="P86" s="10">
        <v>180</v>
      </c>
      <c r="Q86" s="10" t="s">
        <v>44</v>
      </c>
    </row>
    <row r="87" spans="1:17" ht="31.5" x14ac:dyDescent="0.25">
      <c r="A87" s="10">
        <v>66</v>
      </c>
      <c r="B87" s="17" t="s">
        <v>255</v>
      </c>
      <c r="C87" s="70" t="s">
        <v>256</v>
      </c>
      <c r="D87" s="10" t="s">
        <v>257</v>
      </c>
      <c r="E87" s="10" t="s">
        <v>41</v>
      </c>
      <c r="F87" s="17">
        <v>792</v>
      </c>
      <c r="G87" s="10" t="s">
        <v>105</v>
      </c>
      <c r="H87" s="17">
        <v>77</v>
      </c>
      <c r="I87" s="26">
        <v>45</v>
      </c>
      <c r="J87" s="10" t="s">
        <v>55</v>
      </c>
      <c r="K87" s="11">
        <v>153230</v>
      </c>
      <c r="L87" s="19">
        <v>42767</v>
      </c>
      <c r="M87" s="19">
        <v>43132</v>
      </c>
      <c r="N87" s="10" t="s">
        <v>101</v>
      </c>
      <c r="O87" s="16" t="s">
        <v>43</v>
      </c>
    </row>
    <row r="88" spans="1:17" ht="31.5" x14ac:dyDescent="0.25">
      <c r="A88" s="54">
        <v>67</v>
      </c>
      <c r="B88" s="17" t="s">
        <v>258</v>
      </c>
      <c r="C88" s="70" t="s">
        <v>259</v>
      </c>
      <c r="D88" s="10" t="s">
        <v>523</v>
      </c>
      <c r="E88" s="25" t="s">
        <v>67</v>
      </c>
      <c r="F88" s="17">
        <v>792</v>
      </c>
      <c r="G88" s="17" t="s">
        <v>105</v>
      </c>
      <c r="H88" s="17">
        <v>567</v>
      </c>
      <c r="I88" s="17">
        <v>45</v>
      </c>
      <c r="J88" s="10" t="s">
        <v>55</v>
      </c>
      <c r="K88" s="11">
        <v>6240219</v>
      </c>
      <c r="L88" s="19" t="s">
        <v>148</v>
      </c>
      <c r="M88" s="13" t="s">
        <v>260</v>
      </c>
      <c r="N88" s="10" t="s">
        <v>56</v>
      </c>
      <c r="O88" s="10" t="s">
        <v>44</v>
      </c>
    </row>
    <row r="89" spans="1:17" ht="15.75" x14ac:dyDescent="0.25">
      <c r="A89" s="10">
        <v>68</v>
      </c>
      <c r="B89" s="10" t="s">
        <v>261</v>
      </c>
      <c r="C89" s="70" t="s">
        <v>262</v>
      </c>
      <c r="D89" s="10" t="s">
        <v>263</v>
      </c>
      <c r="E89" s="10" t="s">
        <v>41</v>
      </c>
      <c r="F89" s="17">
        <v>796</v>
      </c>
      <c r="G89" s="17" t="s">
        <v>42</v>
      </c>
      <c r="H89" s="10">
        <v>569</v>
      </c>
      <c r="I89" s="10">
        <v>75</v>
      </c>
      <c r="J89" s="13" t="s">
        <v>68</v>
      </c>
      <c r="K89" s="39">
        <v>240100</v>
      </c>
      <c r="L89" s="19">
        <v>42736</v>
      </c>
      <c r="M89" s="19">
        <v>43070</v>
      </c>
      <c r="N89" s="10" t="s">
        <v>101</v>
      </c>
      <c r="O89" s="10" t="s">
        <v>43</v>
      </c>
    </row>
    <row r="90" spans="1:17" ht="31.5" x14ac:dyDescent="0.25">
      <c r="A90" s="54">
        <v>69</v>
      </c>
      <c r="B90" s="10" t="s">
        <v>261</v>
      </c>
      <c r="C90" s="70" t="s">
        <v>262</v>
      </c>
      <c r="D90" s="10" t="s">
        <v>264</v>
      </c>
      <c r="E90" s="10" t="s">
        <v>41</v>
      </c>
      <c r="F90" s="17">
        <v>796</v>
      </c>
      <c r="G90" s="17" t="s">
        <v>42</v>
      </c>
      <c r="H90" s="10">
        <v>15</v>
      </c>
      <c r="I90" s="10">
        <v>75</v>
      </c>
      <c r="J90" s="13" t="s">
        <v>68</v>
      </c>
      <c r="K90" s="39">
        <v>177000</v>
      </c>
      <c r="L90" s="19">
        <v>42736</v>
      </c>
      <c r="M90" s="19">
        <v>43070</v>
      </c>
      <c r="N90" s="10" t="s">
        <v>101</v>
      </c>
      <c r="O90" s="10" t="s">
        <v>43</v>
      </c>
    </row>
    <row r="91" spans="1:17" ht="31.5" x14ac:dyDescent="0.25">
      <c r="A91" s="10">
        <v>70</v>
      </c>
      <c r="B91" s="10" t="s">
        <v>261</v>
      </c>
      <c r="C91" s="70" t="s">
        <v>262</v>
      </c>
      <c r="D91" s="10" t="s">
        <v>265</v>
      </c>
      <c r="E91" s="25" t="s">
        <v>67</v>
      </c>
      <c r="F91" s="17">
        <v>796</v>
      </c>
      <c r="G91" s="17" t="s">
        <v>42</v>
      </c>
      <c r="H91" s="10">
        <v>13</v>
      </c>
      <c r="I91" s="10">
        <v>75</v>
      </c>
      <c r="J91" s="13" t="s">
        <v>68</v>
      </c>
      <c r="K91" s="39">
        <v>532000</v>
      </c>
      <c r="L91" s="19">
        <v>42826</v>
      </c>
      <c r="M91" s="19">
        <v>42826</v>
      </c>
      <c r="N91" s="10" t="s">
        <v>56</v>
      </c>
      <c r="O91" s="10" t="s">
        <v>44</v>
      </c>
    </row>
    <row r="92" spans="1:17" ht="31.5" x14ac:dyDescent="0.25">
      <c r="A92" s="54">
        <v>71</v>
      </c>
      <c r="B92" s="10" t="s">
        <v>261</v>
      </c>
      <c r="C92" s="70" t="s">
        <v>262</v>
      </c>
      <c r="D92" s="10" t="s">
        <v>266</v>
      </c>
      <c r="E92" s="10" t="s">
        <v>41</v>
      </c>
      <c r="F92" s="17">
        <v>796</v>
      </c>
      <c r="G92" s="17" t="s">
        <v>42</v>
      </c>
      <c r="H92" s="10">
        <v>19</v>
      </c>
      <c r="I92" s="10">
        <v>75</v>
      </c>
      <c r="J92" s="13" t="s">
        <v>68</v>
      </c>
      <c r="K92" s="39">
        <v>224400</v>
      </c>
      <c r="L92" s="19">
        <v>42917</v>
      </c>
      <c r="M92" s="19">
        <v>42918</v>
      </c>
      <c r="N92" s="10" t="s">
        <v>101</v>
      </c>
      <c r="O92" s="10" t="s">
        <v>43</v>
      </c>
    </row>
    <row r="93" spans="1:17" ht="15.75" x14ac:dyDescent="0.25">
      <c r="A93" s="10">
        <v>72</v>
      </c>
      <c r="B93" s="10" t="s">
        <v>267</v>
      </c>
      <c r="C93" s="70" t="s">
        <v>268</v>
      </c>
      <c r="D93" s="10" t="s">
        <v>269</v>
      </c>
      <c r="E93" s="10" t="s">
        <v>41</v>
      </c>
      <c r="F93" s="13">
        <v>214</v>
      </c>
      <c r="G93" s="13" t="s">
        <v>270</v>
      </c>
      <c r="H93" s="71">
        <v>1153.74</v>
      </c>
      <c r="I93" s="10">
        <v>75</v>
      </c>
      <c r="J93" s="13" t="s">
        <v>68</v>
      </c>
      <c r="K93" s="59">
        <v>4824000</v>
      </c>
      <c r="L93" s="19">
        <v>42736</v>
      </c>
      <c r="M93" s="13" t="s">
        <v>148</v>
      </c>
      <c r="N93" s="10" t="s">
        <v>101</v>
      </c>
      <c r="O93" s="10" t="s">
        <v>43</v>
      </c>
    </row>
    <row r="94" spans="1:17" ht="15.75" x14ac:dyDescent="0.25">
      <c r="A94" s="54">
        <v>73</v>
      </c>
      <c r="B94" s="10" t="s">
        <v>267</v>
      </c>
      <c r="C94" s="70" t="s">
        <v>268</v>
      </c>
      <c r="D94" s="10" t="s">
        <v>269</v>
      </c>
      <c r="E94" s="10" t="s">
        <v>41</v>
      </c>
      <c r="F94" s="13">
        <v>214</v>
      </c>
      <c r="G94" s="13" t="s">
        <v>270</v>
      </c>
      <c r="H94" s="10">
        <v>118.5</v>
      </c>
      <c r="I94" s="10">
        <v>75</v>
      </c>
      <c r="J94" s="13" t="s">
        <v>68</v>
      </c>
      <c r="K94" s="15">
        <v>597000</v>
      </c>
      <c r="L94" s="19">
        <v>42736</v>
      </c>
      <c r="M94" s="13" t="s">
        <v>148</v>
      </c>
      <c r="N94" s="10" t="s">
        <v>101</v>
      </c>
      <c r="O94" s="10" t="s">
        <v>43</v>
      </c>
    </row>
    <row r="95" spans="1:17" ht="15.75" x14ac:dyDescent="0.25">
      <c r="A95" s="10">
        <v>74</v>
      </c>
      <c r="B95" s="72" t="s">
        <v>271</v>
      </c>
      <c r="C95" s="73" t="s">
        <v>272</v>
      </c>
      <c r="D95" s="72" t="s">
        <v>273</v>
      </c>
      <c r="E95" s="72" t="s">
        <v>41</v>
      </c>
      <c r="F95" s="72">
        <v>113</v>
      </c>
      <c r="G95" s="74" t="s">
        <v>274</v>
      </c>
      <c r="H95" s="75">
        <v>2190</v>
      </c>
      <c r="I95" s="72">
        <v>75</v>
      </c>
      <c r="J95" s="74" t="s">
        <v>68</v>
      </c>
      <c r="K95" s="76">
        <v>10582105.300000001</v>
      </c>
      <c r="L95" s="77">
        <v>42737</v>
      </c>
      <c r="M95" s="74" t="s">
        <v>148</v>
      </c>
      <c r="N95" s="72" t="s">
        <v>101</v>
      </c>
      <c r="O95" s="72" t="s">
        <v>43</v>
      </c>
    </row>
    <row r="96" spans="1:17" ht="15.75" x14ac:dyDescent="0.25">
      <c r="A96" s="54">
        <v>75</v>
      </c>
      <c r="B96" s="13" t="s">
        <v>275</v>
      </c>
      <c r="C96" s="78" t="s">
        <v>276</v>
      </c>
      <c r="D96" s="10" t="s">
        <v>277</v>
      </c>
      <c r="E96" s="10" t="s">
        <v>41</v>
      </c>
      <c r="F96" s="10">
        <v>113</v>
      </c>
      <c r="G96" s="10" t="s">
        <v>278</v>
      </c>
      <c r="H96" s="75">
        <v>30516</v>
      </c>
      <c r="I96" s="72">
        <v>75</v>
      </c>
      <c r="J96" s="74" t="s">
        <v>68</v>
      </c>
      <c r="K96" s="79">
        <v>1385550</v>
      </c>
      <c r="L96" s="77">
        <v>42737</v>
      </c>
      <c r="M96" s="74" t="s">
        <v>148</v>
      </c>
      <c r="N96" s="72" t="s">
        <v>101</v>
      </c>
      <c r="O96" s="72" t="s">
        <v>43</v>
      </c>
    </row>
    <row r="97" spans="1:15" ht="15.75" x14ac:dyDescent="0.25">
      <c r="A97" s="10">
        <v>76</v>
      </c>
      <c r="B97" s="13" t="s">
        <v>275</v>
      </c>
      <c r="C97" s="78" t="s">
        <v>276</v>
      </c>
      <c r="D97" s="10" t="s">
        <v>279</v>
      </c>
      <c r="E97" s="10" t="s">
        <v>41</v>
      </c>
      <c r="F97" s="57">
        <v>113</v>
      </c>
      <c r="G97" s="13" t="s">
        <v>278</v>
      </c>
      <c r="H97" s="75">
        <v>30516</v>
      </c>
      <c r="I97" s="72">
        <v>75</v>
      </c>
      <c r="J97" s="74" t="s">
        <v>68</v>
      </c>
      <c r="K97" s="80">
        <v>1751940</v>
      </c>
      <c r="L97" s="77">
        <v>42737</v>
      </c>
      <c r="M97" s="74" t="s">
        <v>148</v>
      </c>
      <c r="N97" s="72" t="s">
        <v>101</v>
      </c>
      <c r="O97" s="72" t="s">
        <v>43</v>
      </c>
    </row>
    <row r="98" spans="1:15" ht="47.25" x14ac:dyDescent="0.25">
      <c r="A98" s="54">
        <v>77</v>
      </c>
      <c r="B98" s="10" t="s">
        <v>280</v>
      </c>
      <c r="C98" s="68" t="s">
        <v>281</v>
      </c>
      <c r="D98" s="29" t="s">
        <v>282</v>
      </c>
      <c r="E98" s="10" t="s">
        <v>41</v>
      </c>
      <c r="F98" s="17">
        <v>796</v>
      </c>
      <c r="G98" s="17" t="s">
        <v>42</v>
      </c>
      <c r="H98" s="10">
        <v>1</v>
      </c>
      <c r="I98" s="10">
        <v>75</v>
      </c>
      <c r="J98" s="13" t="s">
        <v>68</v>
      </c>
      <c r="K98" s="79">
        <v>139240</v>
      </c>
      <c r="L98" s="77">
        <v>42739</v>
      </c>
      <c r="M98" s="74" t="s">
        <v>148</v>
      </c>
      <c r="N98" s="72" t="s">
        <v>101</v>
      </c>
      <c r="O98" s="72" t="s">
        <v>43</v>
      </c>
    </row>
    <row r="99" spans="1:15" ht="47.25" x14ac:dyDescent="0.25">
      <c r="A99" s="10">
        <v>78</v>
      </c>
      <c r="B99" s="25" t="s">
        <v>283</v>
      </c>
      <c r="C99" s="82" t="s">
        <v>284</v>
      </c>
      <c r="D99" s="29" t="s">
        <v>285</v>
      </c>
      <c r="E99" s="10" t="s">
        <v>41</v>
      </c>
      <c r="F99" s="17">
        <v>796</v>
      </c>
      <c r="G99" s="17" t="s">
        <v>42</v>
      </c>
      <c r="H99" s="10">
        <v>1</v>
      </c>
      <c r="I99" s="10">
        <v>75</v>
      </c>
      <c r="J99" s="13" t="s">
        <v>68</v>
      </c>
      <c r="K99" s="79">
        <v>218000</v>
      </c>
      <c r="L99" s="77">
        <v>42739</v>
      </c>
      <c r="M99" s="74" t="s">
        <v>148</v>
      </c>
      <c r="N99" s="72" t="s">
        <v>101</v>
      </c>
      <c r="O99" s="72" t="s">
        <v>43</v>
      </c>
    </row>
    <row r="100" spans="1:15" ht="15.75" x14ac:dyDescent="0.25">
      <c r="A100" s="54">
        <v>79</v>
      </c>
      <c r="B100" s="10" t="s">
        <v>286</v>
      </c>
      <c r="C100" s="68" t="s">
        <v>287</v>
      </c>
      <c r="D100" s="29" t="s">
        <v>70</v>
      </c>
      <c r="E100" s="10" t="s">
        <v>41</v>
      </c>
      <c r="F100" s="17">
        <v>796</v>
      </c>
      <c r="G100" s="17" t="s">
        <v>42</v>
      </c>
      <c r="H100" s="10">
        <v>1</v>
      </c>
      <c r="I100" s="10">
        <v>75</v>
      </c>
      <c r="J100" s="13" t="s">
        <v>68</v>
      </c>
      <c r="K100" s="79">
        <v>241900</v>
      </c>
      <c r="L100" s="77">
        <v>42887</v>
      </c>
      <c r="M100" s="74" t="s">
        <v>148</v>
      </c>
      <c r="N100" s="72" t="s">
        <v>101</v>
      </c>
      <c r="O100" s="72" t="s">
        <v>43</v>
      </c>
    </row>
    <row r="101" spans="1:15" ht="63" x14ac:dyDescent="0.25">
      <c r="A101" s="10">
        <v>80</v>
      </c>
      <c r="B101" s="24" t="s">
        <v>288</v>
      </c>
      <c r="C101" s="83" t="s">
        <v>288</v>
      </c>
      <c r="D101" s="22" t="s">
        <v>289</v>
      </c>
      <c r="E101" s="10" t="s">
        <v>41</v>
      </c>
      <c r="F101" s="17">
        <v>796</v>
      </c>
      <c r="G101" s="10" t="s">
        <v>290</v>
      </c>
      <c r="H101" s="10" t="s">
        <v>291</v>
      </c>
      <c r="I101" s="24">
        <v>75</v>
      </c>
      <c r="J101" s="13" t="s">
        <v>128</v>
      </c>
      <c r="K101" s="84">
        <v>2458822.44</v>
      </c>
      <c r="L101" s="19">
        <v>42736</v>
      </c>
      <c r="M101" s="85">
        <v>43070</v>
      </c>
      <c r="N101" s="72" t="s">
        <v>101</v>
      </c>
      <c r="O101" s="72" t="s">
        <v>43</v>
      </c>
    </row>
    <row r="102" spans="1:15" ht="47.25" x14ac:dyDescent="0.25">
      <c r="A102" s="54">
        <v>81</v>
      </c>
      <c r="B102" s="65" t="s">
        <v>292</v>
      </c>
      <c r="C102" s="86" t="s">
        <v>293</v>
      </c>
      <c r="D102" s="61" t="s">
        <v>294</v>
      </c>
      <c r="E102" s="10" t="s">
        <v>41</v>
      </c>
      <c r="F102" s="65">
        <v>796</v>
      </c>
      <c r="G102" s="65" t="s">
        <v>42</v>
      </c>
      <c r="H102" s="65">
        <v>8</v>
      </c>
      <c r="I102" s="65">
        <v>75</v>
      </c>
      <c r="J102" s="10" t="s">
        <v>54</v>
      </c>
      <c r="K102" s="79">
        <v>118000</v>
      </c>
      <c r="L102" s="77">
        <v>42979</v>
      </c>
      <c r="M102" s="74" t="s">
        <v>148</v>
      </c>
      <c r="N102" s="72" t="s">
        <v>101</v>
      </c>
      <c r="O102" s="72" t="s">
        <v>43</v>
      </c>
    </row>
    <row r="103" spans="1:15" ht="31.5" x14ac:dyDescent="0.25">
      <c r="A103" s="10">
        <v>82</v>
      </c>
      <c r="B103" s="10" t="s">
        <v>295</v>
      </c>
      <c r="C103" s="17" t="s">
        <v>296</v>
      </c>
      <c r="D103" s="29" t="s">
        <v>297</v>
      </c>
      <c r="E103" s="10" t="s">
        <v>41</v>
      </c>
      <c r="F103" s="58">
        <v>8</v>
      </c>
      <c r="G103" s="17" t="s">
        <v>298</v>
      </c>
      <c r="H103" s="17">
        <v>18.55</v>
      </c>
      <c r="I103" s="10">
        <v>75</v>
      </c>
      <c r="J103" s="13" t="s">
        <v>68</v>
      </c>
      <c r="K103" s="15">
        <v>7500000</v>
      </c>
      <c r="L103" s="19">
        <v>42736</v>
      </c>
      <c r="M103" s="13" t="s">
        <v>148</v>
      </c>
      <c r="N103" s="10" t="s">
        <v>101</v>
      </c>
      <c r="O103" s="10" t="s">
        <v>43</v>
      </c>
    </row>
    <row r="104" spans="1:15" ht="31.5" x14ac:dyDescent="0.25">
      <c r="A104" s="54">
        <v>83</v>
      </c>
      <c r="B104" s="10" t="s">
        <v>299</v>
      </c>
      <c r="C104" s="70" t="s">
        <v>300</v>
      </c>
      <c r="D104" s="29" t="s">
        <v>96</v>
      </c>
      <c r="E104" s="10" t="s">
        <v>41</v>
      </c>
      <c r="F104" s="17">
        <v>55</v>
      </c>
      <c r="G104" s="17" t="s">
        <v>49</v>
      </c>
      <c r="H104" s="17">
        <v>144</v>
      </c>
      <c r="I104" s="10">
        <v>75</v>
      </c>
      <c r="J104" s="13" t="s">
        <v>68</v>
      </c>
      <c r="K104" s="79">
        <v>215940</v>
      </c>
      <c r="L104" s="77">
        <v>42856</v>
      </c>
      <c r="M104" s="13" t="s">
        <v>148</v>
      </c>
      <c r="N104" s="10" t="s">
        <v>101</v>
      </c>
      <c r="O104" s="10" t="s">
        <v>43</v>
      </c>
    </row>
    <row r="105" spans="1:15" ht="31.5" x14ac:dyDescent="0.25">
      <c r="A105" s="10">
        <v>84</v>
      </c>
      <c r="B105" s="10" t="s">
        <v>299</v>
      </c>
      <c r="C105" s="70" t="s">
        <v>300</v>
      </c>
      <c r="D105" s="30" t="s">
        <v>69</v>
      </c>
      <c r="E105" s="10" t="s">
        <v>67</v>
      </c>
      <c r="F105" s="17">
        <v>55</v>
      </c>
      <c r="G105" s="17" t="s">
        <v>49</v>
      </c>
      <c r="H105" s="17">
        <v>144</v>
      </c>
      <c r="I105" s="10">
        <v>75</v>
      </c>
      <c r="J105" s="13" t="s">
        <v>68</v>
      </c>
      <c r="K105" s="79">
        <v>215940</v>
      </c>
      <c r="L105" s="77">
        <v>42887</v>
      </c>
      <c r="M105" s="13" t="s">
        <v>148</v>
      </c>
      <c r="N105" s="10" t="s">
        <v>123</v>
      </c>
      <c r="O105" s="10" t="s">
        <v>44</v>
      </c>
    </row>
    <row r="106" spans="1:15" ht="31.5" x14ac:dyDescent="0.25">
      <c r="A106" s="54">
        <v>85</v>
      </c>
      <c r="B106" s="10" t="s">
        <v>299</v>
      </c>
      <c r="C106" s="70" t="s">
        <v>300</v>
      </c>
      <c r="D106" s="30" t="s">
        <v>301</v>
      </c>
      <c r="E106" s="10" t="s">
        <v>67</v>
      </c>
      <c r="F106" s="17">
        <v>55</v>
      </c>
      <c r="G106" s="17" t="s">
        <v>49</v>
      </c>
      <c r="H106" s="17">
        <v>154</v>
      </c>
      <c r="I106" s="10">
        <v>75</v>
      </c>
      <c r="J106" s="13" t="s">
        <v>68</v>
      </c>
      <c r="K106" s="79">
        <v>231280</v>
      </c>
      <c r="L106" s="77">
        <v>42887</v>
      </c>
      <c r="M106" s="13" t="s">
        <v>148</v>
      </c>
      <c r="N106" s="10" t="s">
        <v>123</v>
      </c>
      <c r="O106" s="10" t="s">
        <v>44</v>
      </c>
    </row>
    <row r="107" spans="1:15" ht="31.5" x14ac:dyDescent="0.25">
      <c r="A107" s="10">
        <v>86</v>
      </c>
      <c r="B107" s="10" t="s">
        <v>299</v>
      </c>
      <c r="C107" s="70" t="s">
        <v>300</v>
      </c>
      <c r="D107" s="87" t="s">
        <v>302</v>
      </c>
      <c r="E107" s="10" t="s">
        <v>67</v>
      </c>
      <c r="F107" s="17">
        <v>55</v>
      </c>
      <c r="G107" s="17" t="s">
        <v>49</v>
      </c>
      <c r="H107" s="17">
        <v>168</v>
      </c>
      <c r="I107" s="10">
        <v>75</v>
      </c>
      <c r="J107" s="13" t="s">
        <v>68</v>
      </c>
      <c r="K107" s="79">
        <v>401200</v>
      </c>
      <c r="L107" s="77">
        <v>42856</v>
      </c>
      <c r="M107" s="13" t="s">
        <v>148</v>
      </c>
      <c r="N107" s="10" t="s">
        <v>123</v>
      </c>
      <c r="O107" s="10" t="s">
        <v>44</v>
      </c>
    </row>
    <row r="108" spans="1:15" ht="31.5" x14ac:dyDescent="0.25">
      <c r="A108" s="54">
        <v>87</v>
      </c>
      <c r="B108" s="10" t="s">
        <v>295</v>
      </c>
      <c r="C108" s="17" t="s">
        <v>296</v>
      </c>
      <c r="D108" s="29" t="s">
        <v>303</v>
      </c>
      <c r="E108" s="10" t="s">
        <v>41</v>
      </c>
      <c r="F108" s="58">
        <v>8</v>
      </c>
      <c r="G108" s="17" t="s">
        <v>298</v>
      </c>
      <c r="H108" s="17">
        <v>7.26</v>
      </c>
      <c r="I108" s="13" t="s">
        <v>61</v>
      </c>
      <c r="J108" s="13" t="s">
        <v>304</v>
      </c>
      <c r="K108" s="15">
        <v>2328000</v>
      </c>
      <c r="L108" s="19">
        <v>42736</v>
      </c>
      <c r="M108" s="13" t="s">
        <v>148</v>
      </c>
      <c r="N108" s="10" t="s">
        <v>101</v>
      </c>
      <c r="O108" s="10" t="s">
        <v>43</v>
      </c>
    </row>
    <row r="109" spans="1:15" ht="31.5" x14ac:dyDescent="0.25">
      <c r="A109" s="10">
        <v>88</v>
      </c>
      <c r="B109" s="12" t="s">
        <v>305</v>
      </c>
      <c r="C109" s="12" t="s">
        <v>306</v>
      </c>
      <c r="D109" s="13" t="s">
        <v>87</v>
      </c>
      <c r="E109" s="10" t="s">
        <v>41</v>
      </c>
      <c r="F109" s="13" t="s">
        <v>58</v>
      </c>
      <c r="G109" s="13" t="s">
        <v>60</v>
      </c>
      <c r="H109" s="12">
        <v>8</v>
      </c>
      <c r="I109" s="13" t="s">
        <v>80</v>
      </c>
      <c r="J109" s="13" t="s">
        <v>54</v>
      </c>
      <c r="K109" s="15">
        <v>236000</v>
      </c>
      <c r="L109" s="19">
        <v>42736</v>
      </c>
      <c r="M109" s="13" t="s">
        <v>148</v>
      </c>
      <c r="N109" s="10" t="s">
        <v>101</v>
      </c>
      <c r="O109" s="10" t="s">
        <v>43</v>
      </c>
    </row>
    <row r="110" spans="1:15" ht="47.25" x14ac:dyDescent="0.25">
      <c r="A110" s="54">
        <v>89</v>
      </c>
      <c r="B110" s="10" t="s">
        <v>308</v>
      </c>
      <c r="C110" s="10" t="s">
        <v>309</v>
      </c>
      <c r="D110" s="10" t="s">
        <v>310</v>
      </c>
      <c r="E110" s="10" t="s">
        <v>41</v>
      </c>
      <c r="F110" s="10">
        <v>954</v>
      </c>
      <c r="G110" s="10" t="s">
        <v>311</v>
      </c>
      <c r="H110" s="10">
        <v>600</v>
      </c>
      <c r="I110" s="81">
        <v>3</v>
      </c>
      <c r="J110" s="13" t="s">
        <v>304</v>
      </c>
      <c r="K110" s="15">
        <v>1536480</v>
      </c>
      <c r="L110" s="19">
        <v>42736</v>
      </c>
      <c r="M110" s="13" t="s">
        <v>148</v>
      </c>
      <c r="N110" s="10" t="s">
        <v>101</v>
      </c>
      <c r="O110" s="10" t="s">
        <v>43</v>
      </c>
    </row>
    <row r="111" spans="1:15" ht="31.5" x14ac:dyDescent="0.25">
      <c r="A111" s="10">
        <v>90</v>
      </c>
      <c r="B111" s="10" t="s">
        <v>312</v>
      </c>
      <c r="C111" s="10" t="s">
        <v>313</v>
      </c>
      <c r="D111" s="16" t="s">
        <v>314</v>
      </c>
      <c r="E111" s="10" t="s">
        <v>41</v>
      </c>
      <c r="F111" s="27">
        <v>796</v>
      </c>
      <c r="G111" s="27" t="s">
        <v>62</v>
      </c>
      <c r="H111" s="88">
        <v>1</v>
      </c>
      <c r="I111" s="17">
        <v>75</v>
      </c>
      <c r="J111" s="13" t="s">
        <v>128</v>
      </c>
      <c r="K111" s="15">
        <v>580925.80000000005</v>
      </c>
      <c r="L111" s="19">
        <v>42979</v>
      </c>
      <c r="M111" s="13" t="s">
        <v>148</v>
      </c>
      <c r="N111" s="10" t="s">
        <v>56</v>
      </c>
      <c r="O111" s="10" t="s">
        <v>44</v>
      </c>
    </row>
    <row r="112" spans="1:15" ht="15.75" x14ac:dyDescent="0.25">
      <c r="A112" s="54">
        <v>91</v>
      </c>
      <c r="B112" s="10" t="s">
        <v>315</v>
      </c>
      <c r="C112" s="10" t="s">
        <v>316</v>
      </c>
      <c r="D112" s="10" t="s">
        <v>317</v>
      </c>
      <c r="E112" s="10" t="s">
        <v>41</v>
      </c>
      <c r="F112" s="27">
        <v>796</v>
      </c>
      <c r="G112" s="27" t="s">
        <v>62</v>
      </c>
      <c r="H112" s="88">
        <v>1</v>
      </c>
      <c r="I112" s="17">
        <v>75</v>
      </c>
      <c r="J112" s="13" t="s">
        <v>128</v>
      </c>
      <c r="K112" s="15">
        <v>2403660</v>
      </c>
      <c r="L112" s="19">
        <v>42979</v>
      </c>
      <c r="M112" s="13" t="s">
        <v>148</v>
      </c>
      <c r="N112" s="10" t="s">
        <v>56</v>
      </c>
      <c r="O112" s="10" t="s">
        <v>44</v>
      </c>
    </row>
    <row r="113" spans="1:15" ht="31.5" x14ac:dyDescent="0.25">
      <c r="A113" s="10">
        <v>92</v>
      </c>
      <c r="B113" s="10" t="s">
        <v>318</v>
      </c>
      <c r="C113" s="10" t="s">
        <v>319</v>
      </c>
      <c r="D113" s="10" t="s">
        <v>320</v>
      </c>
      <c r="E113" s="10" t="s">
        <v>41</v>
      </c>
      <c r="F113" s="27">
        <v>796</v>
      </c>
      <c r="G113" s="27" t="s">
        <v>62</v>
      </c>
      <c r="H113" s="88">
        <v>1</v>
      </c>
      <c r="I113" s="17">
        <v>75</v>
      </c>
      <c r="J113" s="13" t="s">
        <v>128</v>
      </c>
      <c r="K113" s="15">
        <v>1525905.2</v>
      </c>
      <c r="L113" s="19">
        <v>42979</v>
      </c>
      <c r="M113" s="13" t="s">
        <v>148</v>
      </c>
      <c r="N113" s="10" t="s">
        <v>56</v>
      </c>
      <c r="O113" s="10" t="s">
        <v>44</v>
      </c>
    </row>
    <row r="114" spans="1:15" ht="15.75" x14ac:dyDescent="0.25">
      <c r="A114" s="54">
        <v>93</v>
      </c>
      <c r="B114" s="10" t="s">
        <v>321</v>
      </c>
      <c r="C114" s="10" t="s">
        <v>322</v>
      </c>
      <c r="D114" s="10" t="s">
        <v>323</v>
      </c>
      <c r="E114" s="10" t="s">
        <v>41</v>
      </c>
      <c r="F114" s="27">
        <v>796</v>
      </c>
      <c r="G114" s="27" t="s">
        <v>62</v>
      </c>
      <c r="H114" s="88">
        <v>1</v>
      </c>
      <c r="I114" s="17">
        <v>75</v>
      </c>
      <c r="J114" s="13" t="s">
        <v>128</v>
      </c>
      <c r="K114" s="15">
        <v>102530.2</v>
      </c>
      <c r="L114" s="19">
        <v>42979</v>
      </c>
      <c r="M114" s="13" t="s">
        <v>148</v>
      </c>
      <c r="N114" s="10" t="s">
        <v>101</v>
      </c>
      <c r="O114" s="10" t="s">
        <v>43</v>
      </c>
    </row>
    <row r="115" spans="1:15" ht="31.5" x14ac:dyDescent="0.25">
      <c r="A115" s="10">
        <v>94</v>
      </c>
      <c r="B115" s="10" t="s">
        <v>318</v>
      </c>
      <c r="C115" s="10" t="s">
        <v>319</v>
      </c>
      <c r="D115" s="10" t="s">
        <v>324</v>
      </c>
      <c r="E115" s="10" t="s">
        <v>41</v>
      </c>
      <c r="F115" s="27">
        <v>796</v>
      </c>
      <c r="G115" s="27" t="s">
        <v>62</v>
      </c>
      <c r="H115" s="88">
        <v>1</v>
      </c>
      <c r="I115" s="17">
        <v>75</v>
      </c>
      <c r="J115" s="13" t="s">
        <v>128</v>
      </c>
      <c r="K115" s="15">
        <v>1683388</v>
      </c>
      <c r="L115" s="19">
        <v>42979</v>
      </c>
      <c r="M115" s="13" t="s">
        <v>148</v>
      </c>
      <c r="N115" s="10" t="s">
        <v>56</v>
      </c>
      <c r="O115" s="10" t="s">
        <v>44</v>
      </c>
    </row>
    <row r="116" spans="1:15" ht="15.75" x14ac:dyDescent="0.25">
      <c r="A116" s="54">
        <v>95</v>
      </c>
      <c r="B116" s="10" t="s">
        <v>325</v>
      </c>
      <c r="C116" s="10" t="s">
        <v>326</v>
      </c>
      <c r="D116" s="10" t="s">
        <v>327</v>
      </c>
      <c r="E116" s="10" t="s">
        <v>41</v>
      </c>
      <c r="F116" s="27">
        <v>166</v>
      </c>
      <c r="G116" s="27" t="s">
        <v>328</v>
      </c>
      <c r="H116" s="88">
        <v>200</v>
      </c>
      <c r="I116" s="17">
        <v>75</v>
      </c>
      <c r="J116" s="13" t="s">
        <v>128</v>
      </c>
      <c r="K116" s="15">
        <v>111280</v>
      </c>
      <c r="L116" s="19">
        <v>42736</v>
      </c>
      <c r="M116" s="13" t="s">
        <v>148</v>
      </c>
      <c r="N116" s="10" t="s">
        <v>101</v>
      </c>
      <c r="O116" s="10" t="s">
        <v>43</v>
      </c>
    </row>
    <row r="117" spans="1:15" ht="63" x14ac:dyDescent="0.25">
      <c r="A117" s="10">
        <v>96</v>
      </c>
      <c r="B117" s="65" t="s">
        <v>329</v>
      </c>
      <c r="C117" s="86" t="s">
        <v>330</v>
      </c>
      <c r="D117" s="61" t="s">
        <v>331</v>
      </c>
      <c r="E117" s="10" t="s">
        <v>41</v>
      </c>
      <c r="F117" s="65">
        <v>796</v>
      </c>
      <c r="G117" s="65" t="s">
        <v>42</v>
      </c>
      <c r="H117" s="65">
        <v>1</v>
      </c>
      <c r="I117" s="61">
        <v>75</v>
      </c>
      <c r="J117" s="13" t="s">
        <v>128</v>
      </c>
      <c r="K117" s="14">
        <v>236000</v>
      </c>
      <c r="L117" s="19">
        <v>42738</v>
      </c>
      <c r="M117" s="19">
        <v>42795</v>
      </c>
      <c r="N117" s="10" t="s">
        <v>101</v>
      </c>
      <c r="O117" s="16" t="s">
        <v>43</v>
      </c>
    </row>
    <row r="118" spans="1:15" ht="31.5" x14ac:dyDescent="0.25">
      <c r="A118" s="54">
        <v>97</v>
      </c>
      <c r="B118" s="10" t="s">
        <v>332</v>
      </c>
      <c r="C118" s="70" t="s">
        <v>333</v>
      </c>
      <c r="D118" s="10" t="s">
        <v>334</v>
      </c>
      <c r="E118" s="10" t="s">
        <v>41</v>
      </c>
      <c r="F118" s="65">
        <v>796</v>
      </c>
      <c r="G118" s="65" t="s">
        <v>42</v>
      </c>
      <c r="H118" s="17">
        <v>4</v>
      </c>
      <c r="I118" s="61">
        <v>75</v>
      </c>
      <c r="J118" s="13" t="s">
        <v>128</v>
      </c>
      <c r="K118" s="14">
        <v>311862.2</v>
      </c>
      <c r="L118" s="19">
        <v>42736</v>
      </c>
      <c r="M118" s="19">
        <v>42795</v>
      </c>
      <c r="N118" s="10" t="s">
        <v>101</v>
      </c>
      <c r="O118" s="16" t="s">
        <v>43</v>
      </c>
    </row>
    <row r="119" spans="1:15" ht="15.75" x14ac:dyDescent="0.25">
      <c r="A119" s="10">
        <v>98</v>
      </c>
      <c r="B119" s="89" t="s">
        <v>335</v>
      </c>
      <c r="C119" s="90" t="s">
        <v>335</v>
      </c>
      <c r="D119" s="10" t="s">
        <v>336</v>
      </c>
      <c r="E119" s="10" t="s">
        <v>41</v>
      </c>
      <c r="F119" s="17">
        <v>876</v>
      </c>
      <c r="G119" s="17" t="s">
        <v>170</v>
      </c>
      <c r="H119" s="17">
        <v>4.8</v>
      </c>
      <c r="I119" s="61">
        <v>75</v>
      </c>
      <c r="J119" s="13" t="s">
        <v>128</v>
      </c>
      <c r="K119" s="14">
        <v>212116.8</v>
      </c>
      <c r="L119" s="19">
        <v>42767</v>
      </c>
      <c r="M119" s="19">
        <v>43040</v>
      </c>
      <c r="N119" s="10" t="s">
        <v>101</v>
      </c>
      <c r="O119" s="16" t="s">
        <v>43</v>
      </c>
    </row>
    <row r="120" spans="1:15" ht="15.75" x14ac:dyDescent="0.25">
      <c r="A120" s="54">
        <v>99</v>
      </c>
      <c r="B120" s="65" t="s">
        <v>337</v>
      </c>
      <c r="C120" s="65" t="s">
        <v>338</v>
      </c>
      <c r="D120" s="10" t="s">
        <v>339</v>
      </c>
      <c r="E120" s="10" t="s">
        <v>41</v>
      </c>
      <c r="F120" s="65">
        <v>796</v>
      </c>
      <c r="G120" s="65" t="s">
        <v>42</v>
      </c>
      <c r="H120" s="17">
        <v>198</v>
      </c>
      <c r="I120" s="61">
        <v>75</v>
      </c>
      <c r="J120" s="13" t="s">
        <v>128</v>
      </c>
      <c r="K120" s="14">
        <v>141051.35999999999</v>
      </c>
      <c r="L120" s="19">
        <v>42767</v>
      </c>
      <c r="M120" s="19">
        <v>42917</v>
      </c>
      <c r="N120" s="10" t="s">
        <v>101</v>
      </c>
      <c r="O120" s="16" t="s">
        <v>43</v>
      </c>
    </row>
    <row r="121" spans="1:15" ht="31.5" x14ac:dyDescent="0.25">
      <c r="A121" s="10">
        <v>100</v>
      </c>
      <c r="B121" s="91" t="s">
        <v>340</v>
      </c>
      <c r="C121" s="91" t="s">
        <v>341</v>
      </c>
      <c r="D121" s="92" t="s">
        <v>342</v>
      </c>
      <c r="E121" s="92" t="s">
        <v>67</v>
      </c>
      <c r="F121" s="91">
        <v>796</v>
      </c>
      <c r="G121" s="91" t="s">
        <v>42</v>
      </c>
      <c r="H121" s="93">
        <v>1</v>
      </c>
      <c r="I121" s="94">
        <v>75</v>
      </c>
      <c r="J121" s="95" t="s">
        <v>128</v>
      </c>
      <c r="K121" s="96">
        <v>568760</v>
      </c>
      <c r="L121" s="97">
        <v>42767</v>
      </c>
      <c r="M121" s="97">
        <v>42795</v>
      </c>
      <c r="N121" s="92" t="s">
        <v>343</v>
      </c>
      <c r="O121" s="10" t="s">
        <v>44</v>
      </c>
    </row>
    <row r="122" spans="1:15" ht="15.75" x14ac:dyDescent="0.25">
      <c r="A122" s="54">
        <v>101</v>
      </c>
      <c r="B122" s="98" t="s">
        <v>344</v>
      </c>
      <c r="C122" s="65" t="s">
        <v>345</v>
      </c>
      <c r="D122" s="10" t="s">
        <v>346</v>
      </c>
      <c r="E122" s="10" t="s">
        <v>41</v>
      </c>
      <c r="F122" s="65">
        <v>796</v>
      </c>
      <c r="G122" s="65" t="s">
        <v>42</v>
      </c>
      <c r="H122" s="17">
        <v>50</v>
      </c>
      <c r="I122" s="61">
        <v>75</v>
      </c>
      <c r="J122" s="13" t="s">
        <v>128</v>
      </c>
      <c r="K122" s="14">
        <v>380000</v>
      </c>
      <c r="L122" s="19">
        <v>42736</v>
      </c>
      <c r="M122" s="19">
        <v>43070</v>
      </c>
      <c r="N122" s="10" t="s">
        <v>101</v>
      </c>
      <c r="O122" s="16" t="s">
        <v>43</v>
      </c>
    </row>
    <row r="123" spans="1:15" ht="15.75" x14ac:dyDescent="0.25">
      <c r="A123" s="10">
        <v>102</v>
      </c>
      <c r="B123" s="65" t="s">
        <v>347</v>
      </c>
      <c r="C123" s="65" t="s">
        <v>348</v>
      </c>
      <c r="D123" s="10" t="s">
        <v>349</v>
      </c>
      <c r="E123" s="10" t="s">
        <v>41</v>
      </c>
      <c r="F123" s="65">
        <v>112</v>
      </c>
      <c r="G123" s="65" t="s">
        <v>197</v>
      </c>
      <c r="H123" s="17">
        <v>1075</v>
      </c>
      <c r="I123" s="61">
        <v>75</v>
      </c>
      <c r="J123" s="13" t="s">
        <v>128</v>
      </c>
      <c r="K123" s="14">
        <v>150000</v>
      </c>
      <c r="L123" s="19">
        <v>42736</v>
      </c>
      <c r="M123" s="19">
        <v>43070</v>
      </c>
      <c r="N123" s="10" t="s">
        <v>101</v>
      </c>
      <c r="O123" s="16" t="s">
        <v>43</v>
      </c>
    </row>
    <row r="124" spans="1:15" ht="31.5" x14ac:dyDescent="0.25">
      <c r="A124" s="54">
        <v>103</v>
      </c>
      <c r="B124" s="65" t="s">
        <v>340</v>
      </c>
      <c r="C124" s="65" t="s">
        <v>350</v>
      </c>
      <c r="D124" s="10" t="s">
        <v>351</v>
      </c>
      <c r="E124" s="10" t="s">
        <v>41</v>
      </c>
      <c r="F124" s="65">
        <v>796</v>
      </c>
      <c r="G124" s="65" t="s">
        <v>42</v>
      </c>
      <c r="H124" s="22" t="s">
        <v>291</v>
      </c>
      <c r="I124" s="61">
        <v>75</v>
      </c>
      <c r="J124" s="13" t="s">
        <v>128</v>
      </c>
      <c r="K124" s="14">
        <v>360000</v>
      </c>
      <c r="L124" s="19">
        <v>42736</v>
      </c>
      <c r="M124" s="19">
        <v>43070</v>
      </c>
      <c r="N124" s="10" t="s">
        <v>101</v>
      </c>
      <c r="O124" s="16" t="s">
        <v>43</v>
      </c>
    </row>
    <row r="125" spans="1:15" ht="31.5" x14ac:dyDescent="0.25">
      <c r="A125" s="10">
        <v>104</v>
      </c>
      <c r="B125" s="65" t="s">
        <v>352</v>
      </c>
      <c r="C125" s="65" t="s">
        <v>353</v>
      </c>
      <c r="D125" s="10" t="s">
        <v>354</v>
      </c>
      <c r="E125" s="10" t="s">
        <v>41</v>
      </c>
      <c r="F125" s="65">
        <v>796</v>
      </c>
      <c r="G125" s="65" t="s">
        <v>42</v>
      </c>
      <c r="H125" s="22">
        <v>4</v>
      </c>
      <c r="I125" s="61">
        <v>75</v>
      </c>
      <c r="J125" s="13" t="s">
        <v>128</v>
      </c>
      <c r="K125" s="14">
        <v>257924.4</v>
      </c>
      <c r="L125" s="19">
        <v>42826</v>
      </c>
      <c r="M125" s="19">
        <v>42979</v>
      </c>
      <c r="N125" s="10" t="s">
        <v>101</v>
      </c>
      <c r="O125" s="16" t="s">
        <v>43</v>
      </c>
    </row>
    <row r="126" spans="1:15" ht="15.75" x14ac:dyDescent="0.25">
      <c r="A126" s="54">
        <v>105</v>
      </c>
      <c r="B126" s="10" t="s">
        <v>355</v>
      </c>
      <c r="C126" s="10" t="s">
        <v>356</v>
      </c>
      <c r="D126" s="10" t="s">
        <v>357</v>
      </c>
      <c r="E126" s="10" t="s">
        <v>41</v>
      </c>
      <c r="F126" s="10">
        <v>796</v>
      </c>
      <c r="G126" s="10" t="s">
        <v>42</v>
      </c>
      <c r="H126" s="10">
        <v>2000</v>
      </c>
      <c r="I126" s="10">
        <v>45</v>
      </c>
      <c r="J126" s="10" t="s">
        <v>218</v>
      </c>
      <c r="K126" s="15">
        <v>255000</v>
      </c>
      <c r="L126" s="19">
        <v>43040</v>
      </c>
      <c r="M126" s="19">
        <v>43070</v>
      </c>
      <c r="N126" s="10" t="s">
        <v>101</v>
      </c>
      <c r="O126" s="10" t="s">
        <v>43</v>
      </c>
    </row>
    <row r="127" spans="1:15" ht="31.5" x14ac:dyDescent="0.25">
      <c r="A127" s="10">
        <v>106</v>
      </c>
      <c r="B127" s="10" t="s">
        <v>358</v>
      </c>
      <c r="C127" s="10" t="s">
        <v>359</v>
      </c>
      <c r="D127" s="10" t="s">
        <v>360</v>
      </c>
      <c r="E127" s="10" t="s">
        <v>41</v>
      </c>
      <c r="F127" s="10">
        <v>796</v>
      </c>
      <c r="G127" s="10" t="s">
        <v>42</v>
      </c>
      <c r="H127" s="10" t="s">
        <v>361</v>
      </c>
      <c r="I127" s="10">
        <v>45</v>
      </c>
      <c r="J127" s="10" t="s">
        <v>218</v>
      </c>
      <c r="K127" s="15">
        <v>110000</v>
      </c>
      <c r="L127" s="19">
        <v>43009</v>
      </c>
      <c r="M127" s="19">
        <v>43070</v>
      </c>
      <c r="N127" s="10" t="s">
        <v>101</v>
      </c>
      <c r="O127" s="10" t="s">
        <v>43</v>
      </c>
    </row>
    <row r="128" spans="1:15" ht="31.5" x14ac:dyDescent="0.25">
      <c r="A128" s="54">
        <v>107</v>
      </c>
      <c r="B128" s="10" t="s">
        <v>362</v>
      </c>
      <c r="C128" s="10" t="s">
        <v>363</v>
      </c>
      <c r="D128" s="10" t="s">
        <v>364</v>
      </c>
      <c r="E128" s="10" t="s">
        <v>41</v>
      </c>
      <c r="F128" s="10">
        <v>796</v>
      </c>
      <c r="G128" s="10" t="s">
        <v>42</v>
      </c>
      <c r="H128" s="10" t="s">
        <v>365</v>
      </c>
      <c r="I128" s="10">
        <v>45</v>
      </c>
      <c r="J128" s="10" t="s">
        <v>218</v>
      </c>
      <c r="K128" s="12">
        <v>492000</v>
      </c>
      <c r="L128" s="19">
        <v>43070</v>
      </c>
      <c r="M128" s="19">
        <v>43435</v>
      </c>
      <c r="N128" s="10" t="s">
        <v>101</v>
      </c>
      <c r="O128" s="10" t="s">
        <v>43</v>
      </c>
    </row>
    <row r="129" spans="1:15" ht="94.5" x14ac:dyDescent="0.25">
      <c r="A129" s="10">
        <v>108</v>
      </c>
      <c r="B129" s="10" t="s">
        <v>366</v>
      </c>
      <c r="C129" s="10" t="s">
        <v>367</v>
      </c>
      <c r="D129" s="10" t="s">
        <v>368</v>
      </c>
      <c r="E129" s="10" t="s">
        <v>41</v>
      </c>
      <c r="F129" s="10">
        <v>915</v>
      </c>
      <c r="G129" s="10" t="s">
        <v>369</v>
      </c>
      <c r="H129" s="10" t="s">
        <v>370</v>
      </c>
      <c r="I129" s="10">
        <v>45</v>
      </c>
      <c r="J129" s="10" t="s">
        <v>218</v>
      </c>
      <c r="K129" s="100">
        <v>396000</v>
      </c>
      <c r="L129" s="19">
        <v>42736</v>
      </c>
      <c r="M129" s="19">
        <v>43070</v>
      </c>
      <c r="N129" s="10" t="s">
        <v>101</v>
      </c>
      <c r="O129" s="10" t="s">
        <v>43</v>
      </c>
    </row>
    <row r="130" spans="1:15" ht="94.5" x14ac:dyDescent="0.25">
      <c r="A130" s="54">
        <v>109</v>
      </c>
      <c r="B130" s="10" t="s">
        <v>366</v>
      </c>
      <c r="C130" s="10" t="s">
        <v>367</v>
      </c>
      <c r="D130" s="10" t="s">
        <v>371</v>
      </c>
      <c r="E130" s="10" t="s">
        <v>41</v>
      </c>
      <c r="F130" s="10">
        <v>915</v>
      </c>
      <c r="G130" s="10" t="s">
        <v>369</v>
      </c>
      <c r="H130" s="10" t="s">
        <v>370</v>
      </c>
      <c r="I130" s="10">
        <v>45</v>
      </c>
      <c r="J130" s="10" t="s">
        <v>218</v>
      </c>
      <c r="K130" s="100">
        <v>396000</v>
      </c>
      <c r="L130" s="19">
        <v>42856</v>
      </c>
      <c r="M130" s="19">
        <v>43221</v>
      </c>
      <c r="N130" s="10" t="s">
        <v>101</v>
      </c>
      <c r="O130" s="10" t="s">
        <v>43</v>
      </c>
    </row>
    <row r="131" spans="1:15" ht="15.75" x14ac:dyDescent="0.25">
      <c r="A131" s="10">
        <v>110</v>
      </c>
      <c r="B131" s="10" t="s">
        <v>372</v>
      </c>
      <c r="C131" s="10" t="s">
        <v>373</v>
      </c>
      <c r="D131" s="10" t="s">
        <v>374</v>
      </c>
      <c r="E131" s="10" t="s">
        <v>41</v>
      </c>
      <c r="F131" s="10">
        <v>6050300</v>
      </c>
      <c r="G131" s="10" t="s">
        <v>375</v>
      </c>
      <c r="H131" s="10">
        <v>1</v>
      </c>
      <c r="I131" s="10">
        <v>45</v>
      </c>
      <c r="J131" s="10" t="s">
        <v>218</v>
      </c>
      <c r="K131" s="12">
        <v>467000</v>
      </c>
      <c r="L131" s="19">
        <v>42948</v>
      </c>
      <c r="M131" s="19">
        <v>42948</v>
      </c>
      <c r="N131" s="10" t="s">
        <v>101</v>
      </c>
      <c r="O131" s="10" t="s">
        <v>43</v>
      </c>
    </row>
    <row r="132" spans="1:15" ht="15.75" x14ac:dyDescent="0.25">
      <c r="A132" s="54">
        <v>111</v>
      </c>
      <c r="B132" s="10" t="s">
        <v>376</v>
      </c>
      <c r="C132" s="10" t="s">
        <v>377</v>
      </c>
      <c r="D132" s="10" t="s">
        <v>378</v>
      </c>
      <c r="E132" s="10" t="s">
        <v>41</v>
      </c>
      <c r="F132" s="10">
        <v>6050300</v>
      </c>
      <c r="G132" s="10" t="s">
        <v>375</v>
      </c>
      <c r="H132" s="10">
        <v>1</v>
      </c>
      <c r="I132" s="10">
        <v>45</v>
      </c>
      <c r="J132" s="10" t="s">
        <v>218</v>
      </c>
      <c r="K132" s="12">
        <v>273000</v>
      </c>
      <c r="L132" s="19">
        <v>42948</v>
      </c>
      <c r="M132" s="19">
        <v>42948</v>
      </c>
      <c r="N132" s="10" t="s">
        <v>101</v>
      </c>
      <c r="O132" s="10" t="s">
        <v>43</v>
      </c>
    </row>
    <row r="133" spans="1:15" ht="31.5" x14ac:dyDescent="0.25">
      <c r="A133" s="10">
        <v>112</v>
      </c>
      <c r="B133" s="24" t="s">
        <v>379</v>
      </c>
      <c r="C133" s="24" t="s">
        <v>380</v>
      </c>
      <c r="D133" s="99" t="s">
        <v>381</v>
      </c>
      <c r="E133" s="10" t="s">
        <v>120</v>
      </c>
      <c r="F133" s="10">
        <v>796</v>
      </c>
      <c r="G133" s="10" t="s">
        <v>42</v>
      </c>
      <c r="H133" s="10" t="s">
        <v>382</v>
      </c>
      <c r="I133" s="10">
        <v>45</v>
      </c>
      <c r="J133" s="10" t="s">
        <v>218</v>
      </c>
      <c r="K133" s="12">
        <v>270000</v>
      </c>
      <c r="L133" s="19">
        <v>42767</v>
      </c>
      <c r="M133" s="19">
        <v>43070</v>
      </c>
      <c r="N133" s="10" t="s">
        <v>123</v>
      </c>
      <c r="O133" s="10" t="s">
        <v>44</v>
      </c>
    </row>
    <row r="134" spans="1:15" ht="31.5" x14ac:dyDescent="0.25">
      <c r="A134" s="54">
        <v>113</v>
      </c>
      <c r="B134" s="24" t="s">
        <v>379</v>
      </c>
      <c r="C134" s="24" t="s">
        <v>380</v>
      </c>
      <c r="D134" s="99" t="s">
        <v>383</v>
      </c>
      <c r="E134" s="10" t="s">
        <v>120</v>
      </c>
      <c r="F134" s="10">
        <v>796</v>
      </c>
      <c r="G134" s="10" t="s">
        <v>42</v>
      </c>
      <c r="H134" s="10" t="s">
        <v>382</v>
      </c>
      <c r="I134" s="10">
        <v>45</v>
      </c>
      <c r="J134" s="10" t="s">
        <v>218</v>
      </c>
      <c r="K134" s="12">
        <v>495000</v>
      </c>
      <c r="L134" s="19">
        <v>42826</v>
      </c>
      <c r="M134" s="19">
        <v>43070</v>
      </c>
      <c r="N134" s="10" t="s">
        <v>123</v>
      </c>
      <c r="O134" s="10" t="s">
        <v>44</v>
      </c>
    </row>
    <row r="135" spans="1:15" ht="31.5" x14ac:dyDescent="0.25">
      <c r="A135" s="10">
        <v>114</v>
      </c>
      <c r="B135" s="24" t="s">
        <v>384</v>
      </c>
      <c r="C135" s="24" t="s">
        <v>384</v>
      </c>
      <c r="D135" s="99" t="s">
        <v>385</v>
      </c>
      <c r="E135" s="10" t="s">
        <v>41</v>
      </c>
      <c r="F135" s="10">
        <v>796</v>
      </c>
      <c r="G135" s="10" t="s">
        <v>42</v>
      </c>
      <c r="H135" s="10" t="s">
        <v>291</v>
      </c>
      <c r="I135" s="10">
        <v>45</v>
      </c>
      <c r="J135" s="10" t="s">
        <v>218</v>
      </c>
      <c r="K135" s="12">
        <v>250000</v>
      </c>
      <c r="L135" s="19">
        <v>42795</v>
      </c>
      <c r="M135" s="19">
        <v>43070</v>
      </c>
      <c r="N135" s="10" t="s">
        <v>101</v>
      </c>
      <c r="O135" s="10" t="s">
        <v>43</v>
      </c>
    </row>
    <row r="136" spans="1:15" ht="31.5" x14ac:dyDescent="0.25">
      <c r="A136" s="54">
        <v>115</v>
      </c>
      <c r="B136" s="24" t="s">
        <v>386</v>
      </c>
      <c r="C136" s="24" t="s">
        <v>387</v>
      </c>
      <c r="D136" s="99" t="s">
        <v>388</v>
      </c>
      <c r="E136" s="10" t="s">
        <v>41</v>
      </c>
      <c r="F136" s="10">
        <v>796</v>
      </c>
      <c r="G136" s="10" t="s">
        <v>42</v>
      </c>
      <c r="H136" s="10" t="s">
        <v>291</v>
      </c>
      <c r="I136" s="10">
        <v>45</v>
      </c>
      <c r="J136" s="10" t="s">
        <v>218</v>
      </c>
      <c r="K136" s="12">
        <v>420000</v>
      </c>
      <c r="L136" s="19">
        <v>42736</v>
      </c>
      <c r="M136" s="19">
        <v>43070</v>
      </c>
      <c r="N136" s="10" t="s">
        <v>101</v>
      </c>
      <c r="O136" s="10" t="s">
        <v>43</v>
      </c>
    </row>
    <row r="137" spans="1:15" ht="31.5" x14ac:dyDescent="0.25">
      <c r="A137" s="10">
        <v>116</v>
      </c>
      <c r="B137" s="10" t="s">
        <v>389</v>
      </c>
      <c r="C137" s="70" t="s">
        <v>390</v>
      </c>
      <c r="D137" s="10" t="s">
        <v>391</v>
      </c>
      <c r="E137" s="10" t="s">
        <v>41</v>
      </c>
      <c r="F137" s="24">
        <v>796</v>
      </c>
      <c r="G137" s="24" t="s">
        <v>42</v>
      </c>
      <c r="H137" s="71">
        <v>1</v>
      </c>
      <c r="I137" s="26">
        <v>45</v>
      </c>
      <c r="J137" s="10" t="s">
        <v>218</v>
      </c>
      <c r="K137" s="15">
        <v>590000</v>
      </c>
      <c r="L137" s="19">
        <v>43070</v>
      </c>
      <c r="M137" s="19">
        <v>43160</v>
      </c>
      <c r="N137" s="10" t="s">
        <v>123</v>
      </c>
      <c r="O137" s="10" t="s">
        <v>44</v>
      </c>
    </row>
    <row r="138" spans="1:15" ht="31.5" x14ac:dyDescent="0.25">
      <c r="A138" s="54">
        <v>117</v>
      </c>
      <c r="B138" s="10" t="s">
        <v>392</v>
      </c>
      <c r="C138" s="70" t="s">
        <v>393</v>
      </c>
      <c r="D138" s="10" t="s">
        <v>394</v>
      </c>
      <c r="E138" s="10" t="s">
        <v>41</v>
      </c>
      <c r="F138" s="24">
        <v>796</v>
      </c>
      <c r="G138" s="24" t="s">
        <v>42</v>
      </c>
      <c r="H138" s="10">
        <v>1</v>
      </c>
      <c r="I138" s="26">
        <v>45</v>
      </c>
      <c r="J138" s="10" t="s">
        <v>218</v>
      </c>
      <c r="K138" s="100">
        <v>495600</v>
      </c>
      <c r="L138" s="19">
        <v>42736</v>
      </c>
      <c r="M138" s="19">
        <v>43070</v>
      </c>
      <c r="N138" s="10" t="s">
        <v>101</v>
      </c>
      <c r="O138" s="10" t="s">
        <v>43</v>
      </c>
    </row>
    <row r="139" spans="1:15" ht="31.5" x14ac:dyDescent="0.25">
      <c r="A139" s="10">
        <v>118</v>
      </c>
      <c r="B139" s="71" t="s">
        <v>395</v>
      </c>
      <c r="C139" s="71" t="s">
        <v>396</v>
      </c>
      <c r="D139" s="71" t="s">
        <v>397</v>
      </c>
      <c r="E139" s="10" t="s">
        <v>398</v>
      </c>
      <c r="F139" s="71">
        <v>904</v>
      </c>
      <c r="G139" s="71" t="s">
        <v>399</v>
      </c>
      <c r="H139" s="71">
        <v>97</v>
      </c>
      <c r="I139" s="10">
        <v>45</v>
      </c>
      <c r="J139" s="10" t="s">
        <v>55</v>
      </c>
      <c r="K139" s="15">
        <v>200600</v>
      </c>
      <c r="L139" s="19" t="s">
        <v>400</v>
      </c>
      <c r="M139" s="13" t="s">
        <v>198</v>
      </c>
      <c r="N139" s="10" t="s">
        <v>101</v>
      </c>
      <c r="O139" s="10" t="s">
        <v>43</v>
      </c>
    </row>
    <row r="140" spans="1:15" ht="15.75" x14ac:dyDescent="0.25">
      <c r="A140" s="54">
        <v>119</v>
      </c>
      <c r="B140" s="10" t="s">
        <v>401</v>
      </c>
      <c r="C140" s="70" t="s">
        <v>402</v>
      </c>
      <c r="D140" s="10" t="s">
        <v>403</v>
      </c>
      <c r="E140" s="10" t="s">
        <v>41</v>
      </c>
      <c r="F140" s="10">
        <v>792</v>
      </c>
      <c r="G140" s="10" t="s">
        <v>404</v>
      </c>
      <c r="H140" s="10">
        <v>25</v>
      </c>
      <c r="I140" s="13" t="s">
        <v>63</v>
      </c>
      <c r="J140" s="61" t="s">
        <v>405</v>
      </c>
      <c r="K140" s="15">
        <v>125000</v>
      </c>
      <c r="L140" s="19">
        <v>42736</v>
      </c>
      <c r="M140" s="19">
        <v>43070</v>
      </c>
      <c r="N140" s="10" t="s">
        <v>101</v>
      </c>
      <c r="O140" s="14" t="s">
        <v>43</v>
      </c>
    </row>
    <row r="141" spans="1:15" ht="15.75" x14ac:dyDescent="0.25">
      <c r="A141" s="10">
        <v>120</v>
      </c>
      <c r="B141" s="17" t="s">
        <v>406</v>
      </c>
      <c r="C141" s="68" t="s">
        <v>407</v>
      </c>
      <c r="D141" s="10" t="s">
        <v>408</v>
      </c>
      <c r="E141" s="10" t="s">
        <v>41</v>
      </c>
      <c r="F141" s="13">
        <v>214</v>
      </c>
      <c r="G141" s="13" t="s">
        <v>409</v>
      </c>
      <c r="H141" s="13">
        <v>261000</v>
      </c>
      <c r="I141" s="13" t="s">
        <v>73</v>
      </c>
      <c r="J141" s="61" t="s">
        <v>405</v>
      </c>
      <c r="K141" s="14">
        <v>1201122</v>
      </c>
      <c r="L141" s="19">
        <v>42736</v>
      </c>
      <c r="M141" s="19">
        <v>43070</v>
      </c>
      <c r="N141" s="10" t="s">
        <v>101</v>
      </c>
      <c r="O141" s="16" t="s">
        <v>43</v>
      </c>
    </row>
    <row r="142" spans="1:15" ht="15.75" x14ac:dyDescent="0.25">
      <c r="A142" s="54">
        <v>121</v>
      </c>
      <c r="B142" s="24" t="s">
        <v>410</v>
      </c>
      <c r="C142" s="83" t="s">
        <v>411</v>
      </c>
      <c r="D142" s="10" t="s">
        <v>412</v>
      </c>
      <c r="E142" s="10" t="s">
        <v>41</v>
      </c>
      <c r="F142" s="13" t="s">
        <v>413</v>
      </c>
      <c r="G142" s="13" t="s">
        <v>109</v>
      </c>
      <c r="H142" s="13" t="s">
        <v>414</v>
      </c>
      <c r="I142" s="13" t="s">
        <v>73</v>
      </c>
      <c r="J142" s="61" t="s">
        <v>405</v>
      </c>
      <c r="K142" s="14">
        <v>789000</v>
      </c>
      <c r="L142" s="19">
        <v>42736</v>
      </c>
      <c r="M142" s="19">
        <v>43070</v>
      </c>
      <c r="N142" s="10" t="s">
        <v>101</v>
      </c>
      <c r="O142" s="16" t="s">
        <v>43</v>
      </c>
    </row>
    <row r="143" spans="1:15" ht="47.25" x14ac:dyDescent="0.25">
      <c r="A143" s="10">
        <v>122</v>
      </c>
      <c r="B143" s="17" t="s">
        <v>415</v>
      </c>
      <c r="C143" s="101" t="s">
        <v>416</v>
      </c>
      <c r="D143" s="10" t="s">
        <v>417</v>
      </c>
      <c r="E143" s="10" t="s">
        <v>41</v>
      </c>
      <c r="F143" s="57">
        <v>796</v>
      </c>
      <c r="G143" s="17" t="s">
        <v>62</v>
      </c>
      <c r="H143" s="12">
        <v>1</v>
      </c>
      <c r="I143" s="13" t="s">
        <v>73</v>
      </c>
      <c r="J143" s="61" t="s">
        <v>405</v>
      </c>
      <c r="K143" s="15">
        <v>410958.6</v>
      </c>
      <c r="L143" s="19">
        <v>42736</v>
      </c>
      <c r="M143" s="19">
        <v>43070</v>
      </c>
      <c r="N143" s="10" t="s">
        <v>101</v>
      </c>
      <c r="O143" s="16" t="s">
        <v>43</v>
      </c>
    </row>
    <row r="144" spans="1:15" ht="31.5" x14ac:dyDescent="0.25">
      <c r="A144" s="54">
        <v>123</v>
      </c>
      <c r="B144" s="24" t="s">
        <v>418</v>
      </c>
      <c r="C144" s="83" t="s">
        <v>419</v>
      </c>
      <c r="D144" s="10" t="s">
        <v>420</v>
      </c>
      <c r="E144" s="10" t="s">
        <v>41</v>
      </c>
      <c r="F144" s="57">
        <v>796</v>
      </c>
      <c r="G144" s="17" t="s">
        <v>62</v>
      </c>
      <c r="H144" s="12">
        <v>1</v>
      </c>
      <c r="I144" s="13" t="s">
        <v>73</v>
      </c>
      <c r="J144" s="61" t="s">
        <v>405</v>
      </c>
      <c r="K144" s="15">
        <v>178416</v>
      </c>
      <c r="L144" s="19">
        <v>42736</v>
      </c>
      <c r="M144" s="19">
        <v>43070</v>
      </c>
      <c r="N144" s="10" t="s">
        <v>101</v>
      </c>
      <c r="O144" s="16" t="s">
        <v>43</v>
      </c>
    </row>
    <row r="145" spans="1:15" ht="15.75" x14ac:dyDescent="0.25">
      <c r="A145" s="10">
        <v>124</v>
      </c>
      <c r="B145" s="24" t="s">
        <v>421</v>
      </c>
      <c r="C145" s="83" t="s">
        <v>422</v>
      </c>
      <c r="D145" s="10" t="s">
        <v>423</v>
      </c>
      <c r="E145" s="10" t="s">
        <v>41</v>
      </c>
      <c r="F145" s="57">
        <v>796</v>
      </c>
      <c r="G145" s="17" t="s">
        <v>62</v>
      </c>
      <c r="H145" s="12">
        <v>1</v>
      </c>
      <c r="I145" s="13" t="s">
        <v>73</v>
      </c>
      <c r="J145" s="61" t="s">
        <v>405</v>
      </c>
      <c r="K145" s="15">
        <v>304440</v>
      </c>
      <c r="L145" s="19">
        <v>42736</v>
      </c>
      <c r="M145" s="19">
        <v>43070</v>
      </c>
      <c r="N145" s="10" t="s">
        <v>101</v>
      </c>
      <c r="O145" s="16" t="s">
        <v>43</v>
      </c>
    </row>
    <row r="146" spans="1:15" ht="15.75" x14ac:dyDescent="0.25">
      <c r="A146" s="54">
        <v>125</v>
      </c>
      <c r="B146" s="24" t="s">
        <v>418</v>
      </c>
      <c r="C146" s="83" t="s">
        <v>419</v>
      </c>
      <c r="D146" s="10" t="s">
        <v>424</v>
      </c>
      <c r="E146" s="10" t="s">
        <v>41</v>
      </c>
      <c r="F146" s="57">
        <v>796</v>
      </c>
      <c r="G146" s="17" t="s">
        <v>62</v>
      </c>
      <c r="H146" s="12">
        <v>1</v>
      </c>
      <c r="I146" s="13" t="s">
        <v>73</v>
      </c>
      <c r="J146" s="61" t="s">
        <v>405</v>
      </c>
      <c r="K146" s="15">
        <v>100536</v>
      </c>
      <c r="L146" s="19">
        <v>42736</v>
      </c>
      <c r="M146" s="19">
        <v>43070</v>
      </c>
      <c r="N146" s="10" t="s">
        <v>101</v>
      </c>
      <c r="O146" s="16" t="s">
        <v>43</v>
      </c>
    </row>
    <row r="147" spans="1:15" ht="31.5" x14ac:dyDescent="0.25">
      <c r="A147" s="10">
        <v>126</v>
      </c>
      <c r="B147" s="24" t="s">
        <v>425</v>
      </c>
      <c r="C147" s="83" t="s">
        <v>426</v>
      </c>
      <c r="D147" s="10" t="s">
        <v>427</v>
      </c>
      <c r="E147" s="10" t="s">
        <v>41</v>
      </c>
      <c r="F147" s="57">
        <v>796</v>
      </c>
      <c r="G147" s="17" t="s">
        <v>62</v>
      </c>
      <c r="H147" s="12">
        <v>1</v>
      </c>
      <c r="I147" s="13" t="s">
        <v>73</v>
      </c>
      <c r="J147" s="61" t="s">
        <v>405</v>
      </c>
      <c r="K147" s="15">
        <v>566400</v>
      </c>
      <c r="L147" s="19">
        <v>42736</v>
      </c>
      <c r="M147" s="19">
        <v>43070</v>
      </c>
      <c r="N147" s="10" t="s">
        <v>101</v>
      </c>
      <c r="O147" s="16" t="s">
        <v>43</v>
      </c>
    </row>
    <row r="148" spans="1:15" ht="15.75" x14ac:dyDescent="0.25">
      <c r="A148" s="54">
        <v>127</v>
      </c>
      <c r="B148" s="24" t="s">
        <v>428</v>
      </c>
      <c r="C148" s="83" t="s">
        <v>429</v>
      </c>
      <c r="D148" s="10" t="s">
        <v>430</v>
      </c>
      <c r="E148" s="10" t="s">
        <v>41</v>
      </c>
      <c r="F148" s="57">
        <v>796</v>
      </c>
      <c r="G148" s="17" t="s">
        <v>62</v>
      </c>
      <c r="H148" s="12">
        <v>1</v>
      </c>
      <c r="I148" s="13" t="s">
        <v>73</v>
      </c>
      <c r="J148" s="61" t="s">
        <v>405</v>
      </c>
      <c r="K148" s="15">
        <v>320000</v>
      </c>
      <c r="L148" s="19">
        <v>42736</v>
      </c>
      <c r="M148" s="19">
        <v>43070</v>
      </c>
      <c r="N148" s="10" t="s">
        <v>101</v>
      </c>
      <c r="O148" s="16" t="s">
        <v>43</v>
      </c>
    </row>
    <row r="149" spans="1:15" ht="31.5" x14ac:dyDescent="0.25">
      <c r="A149" s="10">
        <v>128</v>
      </c>
      <c r="B149" s="10" t="s">
        <v>431</v>
      </c>
      <c r="C149" s="70" t="s">
        <v>432</v>
      </c>
      <c r="D149" s="30" t="s">
        <v>433</v>
      </c>
      <c r="E149" s="10" t="s">
        <v>41</v>
      </c>
      <c r="F149" s="17">
        <v>796</v>
      </c>
      <c r="G149" s="17" t="s">
        <v>42</v>
      </c>
      <c r="H149" s="10">
        <v>1</v>
      </c>
      <c r="I149" s="13" t="s">
        <v>63</v>
      </c>
      <c r="J149" s="61" t="s">
        <v>405</v>
      </c>
      <c r="K149" s="14">
        <v>188800</v>
      </c>
      <c r="L149" s="19">
        <v>42736</v>
      </c>
      <c r="M149" s="19">
        <v>43070</v>
      </c>
      <c r="N149" s="10" t="s">
        <v>101</v>
      </c>
      <c r="O149" s="16" t="s">
        <v>43</v>
      </c>
    </row>
    <row r="150" spans="1:15" ht="31.5" x14ac:dyDescent="0.25">
      <c r="A150" s="54">
        <v>129</v>
      </c>
      <c r="B150" s="91" t="s">
        <v>434</v>
      </c>
      <c r="C150" s="102" t="s">
        <v>435</v>
      </c>
      <c r="D150" s="94" t="s">
        <v>436</v>
      </c>
      <c r="E150" s="92" t="s">
        <v>41</v>
      </c>
      <c r="F150" s="91">
        <v>362</v>
      </c>
      <c r="G150" s="91" t="s">
        <v>437</v>
      </c>
      <c r="H150" s="91">
        <v>12</v>
      </c>
      <c r="I150" s="91">
        <v>54</v>
      </c>
      <c r="J150" s="61" t="s">
        <v>405</v>
      </c>
      <c r="K150" s="103">
        <v>1932000</v>
      </c>
      <c r="L150" s="97">
        <v>42767</v>
      </c>
      <c r="M150" s="104" t="s">
        <v>148</v>
      </c>
      <c r="N150" s="72" t="s">
        <v>56</v>
      </c>
      <c r="O150" s="16" t="s">
        <v>44</v>
      </c>
    </row>
    <row r="151" spans="1:15" ht="15.75" x14ac:dyDescent="0.25">
      <c r="A151" s="10">
        <v>130</v>
      </c>
      <c r="B151" s="12" t="s">
        <v>124</v>
      </c>
      <c r="C151" s="67" t="s">
        <v>124</v>
      </c>
      <c r="D151" s="13" t="s">
        <v>77</v>
      </c>
      <c r="E151" s="10" t="s">
        <v>41</v>
      </c>
      <c r="F151" s="13">
        <v>896</v>
      </c>
      <c r="G151" s="13" t="s">
        <v>48</v>
      </c>
      <c r="H151" s="12">
        <v>1520</v>
      </c>
      <c r="I151" s="13" t="s">
        <v>63</v>
      </c>
      <c r="J151" s="61" t="s">
        <v>405</v>
      </c>
      <c r="K151" s="15">
        <v>262753.51</v>
      </c>
      <c r="L151" s="19">
        <v>42736</v>
      </c>
      <c r="M151" s="19">
        <v>43070</v>
      </c>
      <c r="N151" s="10" t="s">
        <v>101</v>
      </c>
      <c r="O151" s="16" t="s">
        <v>43</v>
      </c>
    </row>
    <row r="152" spans="1:15" ht="15.75" x14ac:dyDescent="0.25">
      <c r="A152" s="54">
        <v>131</v>
      </c>
      <c r="B152" s="12" t="s">
        <v>438</v>
      </c>
      <c r="C152" s="67" t="s">
        <v>439</v>
      </c>
      <c r="D152" s="13" t="s">
        <v>440</v>
      </c>
      <c r="E152" s="10" t="s">
        <v>41</v>
      </c>
      <c r="F152" s="13" t="s">
        <v>441</v>
      </c>
      <c r="G152" s="13" t="s">
        <v>442</v>
      </c>
      <c r="H152" s="12">
        <v>4300</v>
      </c>
      <c r="I152" s="13" t="s">
        <v>63</v>
      </c>
      <c r="J152" s="61" t="s">
        <v>405</v>
      </c>
      <c r="K152" s="11">
        <v>196883</v>
      </c>
      <c r="L152" s="19">
        <v>42736</v>
      </c>
      <c r="M152" s="19">
        <v>42795</v>
      </c>
      <c r="N152" s="10" t="s">
        <v>101</v>
      </c>
      <c r="O152" s="16" t="s">
        <v>43</v>
      </c>
    </row>
    <row r="153" spans="1:15" ht="15.75" x14ac:dyDescent="0.25">
      <c r="A153" s="10">
        <v>132</v>
      </c>
      <c r="B153" s="12" t="s">
        <v>443</v>
      </c>
      <c r="C153" s="67" t="s">
        <v>443</v>
      </c>
      <c r="D153" s="13" t="s">
        <v>444</v>
      </c>
      <c r="E153" s="10" t="s">
        <v>41</v>
      </c>
      <c r="F153" s="13">
        <v>896</v>
      </c>
      <c r="G153" s="13" t="s">
        <v>48</v>
      </c>
      <c r="H153" s="12">
        <v>774</v>
      </c>
      <c r="I153" s="13" t="s">
        <v>63</v>
      </c>
      <c r="J153" s="61" t="s">
        <v>405</v>
      </c>
      <c r="K153" s="15">
        <v>262415.55</v>
      </c>
      <c r="L153" s="19">
        <v>42736</v>
      </c>
      <c r="M153" s="19">
        <v>43070</v>
      </c>
      <c r="N153" s="10" t="s">
        <v>101</v>
      </c>
      <c r="O153" s="16" t="s">
        <v>43</v>
      </c>
    </row>
    <row r="154" spans="1:15" ht="15.75" x14ac:dyDescent="0.25">
      <c r="A154" s="54">
        <v>133</v>
      </c>
      <c r="B154" s="12" t="s">
        <v>200</v>
      </c>
      <c r="C154" s="67" t="s">
        <v>200</v>
      </c>
      <c r="D154" s="13" t="s">
        <v>79</v>
      </c>
      <c r="E154" s="10" t="s">
        <v>41</v>
      </c>
      <c r="F154" s="13">
        <v>896</v>
      </c>
      <c r="G154" s="13" t="s">
        <v>48</v>
      </c>
      <c r="H154" s="12">
        <v>1835</v>
      </c>
      <c r="I154" s="13" t="s">
        <v>63</v>
      </c>
      <c r="J154" s="61" t="s">
        <v>405</v>
      </c>
      <c r="K154" s="15">
        <v>340000</v>
      </c>
      <c r="L154" s="19">
        <v>42736</v>
      </c>
      <c r="M154" s="19">
        <v>43070</v>
      </c>
      <c r="N154" s="10" t="s">
        <v>101</v>
      </c>
      <c r="O154" s="16" t="s">
        <v>43</v>
      </c>
    </row>
    <row r="155" spans="1:15" ht="15.75" x14ac:dyDescent="0.25">
      <c r="A155" s="10">
        <v>134</v>
      </c>
      <c r="B155" s="17" t="s">
        <v>445</v>
      </c>
      <c r="C155" s="17" t="s">
        <v>446</v>
      </c>
      <c r="D155" s="10" t="s">
        <v>447</v>
      </c>
      <c r="E155" s="10" t="s">
        <v>41</v>
      </c>
      <c r="F155" s="57">
        <v>796</v>
      </c>
      <c r="G155" s="17" t="s">
        <v>62</v>
      </c>
      <c r="H155" s="17">
        <v>360</v>
      </c>
      <c r="I155" s="13" t="s">
        <v>73</v>
      </c>
      <c r="J155" s="61" t="s">
        <v>405</v>
      </c>
      <c r="K155" s="14">
        <v>178416</v>
      </c>
      <c r="L155" s="19">
        <v>42767</v>
      </c>
      <c r="M155" s="19">
        <v>43070</v>
      </c>
      <c r="N155" s="10" t="s">
        <v>101</v>
      </c>
      <c r="O155" s="16" t="s">
        <v>43</v>
      </c>
    </row>
    <row r="156" spans="1:15" ht="47.25" x14ac:dyDescent="0.25">
      <c r="A156" s="54">
        <v>135</v>
      </c>
      <c r="B156" s="24" t="s">
        <v>448</v>
      </c>
      <c r="C156" s="24" t="s">
        <v>449</v>
      </c>
      <c r="D156" s="22" t="s">
        <v>450</v>
      </c>
      <c r="E156" s="10" t="s">
        <v>41</v>
      </c>
      <c r="F156" s="24">
        <v>796</v>
      </c>
      <c r="G156" s="24" t="s">
        <v>60</v>
      </c>
      <c r="H156" s="24">
        <v>786</v>
      </c>
      <c r="I156" s="24">
        <v>50</v>
      </c>
      <c r="J156" s="61" t="s">
        <v>405</v>
      </c>
      <c r="K156" s="105">
        <v>353740.87</v>
      </c>
      <c r="L156" s="85">
        <v>42795</v>
      </c>
      <c r="M156" s="85">
        <v>43070</v>
      </c>
      <c r="N156" s="24" t="s">
        <v>101</v>
      </c>
      <c r="O156" s="16" t="s">
        <v>43</v>
      </c>
    </row>
    <row r="157" spans="1:15" ht="15.75" x14ac:dyDescent="0.25">
      <c r="A157" s="10">
        <v>136</v>
      </c>
      <c r="B157" s="12" t="s">
        <v>451</v>
      </c>
      <c r="C157" s="67" t="s">
        <v>451</v>
      </c>
      <c r="D157" s="13" t="s">
        <v>452</v>
      </c>
      <c r="E157" s="10" t="s">
        <v>41</v>
      </c>
      <c r="F157" s="13">
        <v>896</v>
      </c>
      <c r="G157" s="13" t="s">
        <v>48</v>
      </c>
      <c r="H157" s="12">
        <v>3568</v>
      </c>
      <c r="I157" s="13" t="s">
        <v>63</v>
      </c>
      <c r="J157" s="61" t="s">
        <v>405</v>
      </c>
      <c r="K157" s="15">
        <v>147020.94</v>
      </c>
      <c r="L157" s="19">
        <v>42826</v>
      </c>
      <c r="M157" s="19">
        <v>43070</v>
      </c>
      <c r="N157" s="10" t="s">
        <v>101</v>
      </c>
      <c r="O157" s="16" t="s">
        <v>43</v>
      </c>
    </row>
    <row r="158" spans="1:15" ht="15.75" x14ac:dyDescent="0.25">
      <c r="A158" s="54">
        <v>137</v>
      </c>
      <c r="B158" s="12" t="s">
        <v>438</v>
      </c>
      <c r="C158" s="67" t="s">
        <v>439</v>
      </c>
      <c r="D158" s="13" t="s">
        <v>440</v>
      </c>
      <c r="E158" s="10" t="s">
        <v>41</v>
      </c>
      <c r="F158" s="13" t="s">
        <v>441</v>
      </c>
      <c r="G158" s="13" t="s">
        <v>442</v>
      </c>
      <c r="H158" s="12">
        <v>4800</v>
      </c>
      <c r="I158" s="13" t="s">
        <v>63</v>
      </c>
      <c r="J158" s="61" t="s">
        <v>405</v>
      </c>
      <c r="K158" s="15">
        <v>218418</v>
      </c>
      <c r="L158" s="19">
        <v>42826</v>
      </c>
      <c r="M158" s="19">
        <v>42887</v>
      </c>
      <c r="N158" s="10" t="s">
        <v>101</v>
      </c>
      <c r="O158" s="16" t="s">
        <v>43</v>
      </c>
    </row>
    <row r="159" spans="1:15" ht="15.75" x14ac:dyDescent="0.25">
      <c r="A159" s="10">
        <v>138</v>
      </c>
      <c r="B159" s="12" t="s">
        <v>453</v>
      </c>
      <c r="C159" s="67" t="s">
        <v>453</v>
      </c>
      <c r="D159" s="13" t="s">
        <v>454</v>
      </c>
      <c r="E159" s="10" t="s">
        <v>41</v>
      </c>
      <c r="F159" s="13" t="s">
        <v>72</v>
      </c>
      <c r="G159" s="13" t="s">
        <v>75</v>
      </c>
      <c r="H159" s="12">
        <v>3.8090000000000002</v>
      </c>
      <c r="I159" s="13" t="s">
        <v>63</v>
      </c>
      <c r="J159" s="61" t="s">
        <v>405</v>
      </c>
      <c r="K159" s="15">
        <v>171200.07579999999</v>
      </c>
      <c r="L159" s="19">
        <v>42826</v>
      </c>
      <c r="M159" s="19">
        <v>42887</v>
      </c>
      <c r="N159" s="10" t="s">
        <v>101</v>
      </c>
      <c r="O159" s="16" t="s">
        <v>43</v>
      </c>
    </row>
    <row r="160" spans="1:15" ht="31.5" x14ac:dyDescent="0.25">
      <c r="A160" s="54">
        <v>139</v>
      </c>
      <c r="B160" s="10" t="s">
        <v>455</v>
      </c>
      <c r="C160" s="70" t="s">
        <v>456</v>
      </c>
      <c r="D160" s="10" t="s">
        <v>457</v>
      </c>
      <c r="E160" s="25" t="s">
        <v>67</v>
      </c>
      <c r="F160" s="10">
        <v>796</v>
      </c>
      <c r="G160" s="10" t="s">
        <v>62</v>
      </c>
      <c r="H160" s="10">
        <v>10</v>
      </c>
      <c r="I160" s="13" t="s">
        <v>73</v>
      </c>
      <c r="J160" s="61" t="s">
        <v>405</v>
      </c>
      <c r="K160" s="15">
        <v>2832000</v>
      </c>
      <c r="L160" s="19">
        <v>42856</v>
      </c>
      <c r="M160" s="19">
        <v>43070</v>
      </c>
      <c r="N160" s="10" t="s">
        <v>343</v>
      </c>
      <c r="O160" s="16" t="s">
        <v>44</v>
      </c>
    </row>
    <row r="161" spans="1:15" ht="15.75" x14ac:dyDescent="0.25">
      <c r="A161" s="10">
        <v>140</v>
      </c>
      <c r="B161" s="12" t="s">
        <v>458</v>
      </c>
      <c r="C161" s="67" t="s">
        <v>458</v>
      </c>
      <c r="D161" s="13" t="s">
        <v>459</v>
      </c>
      <c r="E161" s="10" t="s">
        <v>41</v>
      </c>
      <c r="F161" s="13" t="s">
        <v>72</v>
      </c>
      <c r="G161" s="13" t="s">
        <v>75</v>
      </c>
      <c r="H161" s="12">
        <v>1125.3589999999999</v>
      </c>
      <c r="I161" s="13" t="s">
        <v>63</v>
      </c>
      <c r="J161" s="61" t="s">
        <v>405</v>
      </c>
      <c r="K161" s="15">
        <v>215197.2726</v>
      </c>
      <c r="L161" s="19">
        <v>42897</v>
      </c>
      <c r="M161" s="19">
        <v>42989</v>
      </c>
      <c r="N161" s="10" t="s">
        <v>101</v>
      </c>
      <c r="O161" s="16" t="s">
        <v>43</v>
      </c>
    </row>
    <row r="162" spans="1:15" ht="15.75" x14ac:dyDescent="0.25">
      <c r="A162" s="54">
        <v>141</v>
      </c>
      <c r="B162" s="12" t="s">
        <v>460</v>
      </c>
      <c r="C162" s="67" t="s">
        <v>461</v>
      </c>
      <c r="D162" s="13" t="s">
        <v>462</v>
      </c>
      <c r="E162" s="10" t="s">
        <v>41</v>
      </c>
      <c r="F162" s="13" t="s">
        <v>58</v>
      </c>
      <c r="G162" s="13" t="s">
        <v>60</v>
      </c>
      <c r="H162" s="12">
        <v>30</v>
      </c>
      <c r="I162" s="13" t="s">
        <v>63</v>
      </c>
      <c r="J162" s="61" t="s">
        <v>405</v>
      </c>
      <c r="K162" s="15">
        <v>211231.8</v>
      </c>
      <c r="L162" s="19">
        <v>42887</v>
      </c>
      <c r="M162" s="19">
        <v>42979</v>
      </c>
      <c r="N162" s="10" t="s">
        <v>101</v>
      </c>
      <c r="O162" s="16" t="s">
        <v>43</v>
      </c>
    </row>
    <row r="163" spans="1:15" ht="15.75" x14ac:dyDescent="0.25">
      <c r="A163" s="10">
        <v>142</v>
      </c>
      <c r="B163" s="12" t="s">
        <v>438</v>
      </c>
      <c r="C163" s="67" t="s">
        <v>439</v>
      </c>
      <c r="D163" s="13" t="s">
        <v>440</v>
      </c>
      <c r="E163" s="10" t="s">
        <v>41</v>
      </c>
      <c r="F163" s="13" t="s">
        <v>441</v>
      </c>
      <c r="G163" s="13" t="s">
        <v>442</v>
      </c>
      <c r="H163" s="12">
        <v>4800</v>
      </c>
      <c r="I163" s="13" t="s">
        <v>63</v>
      </c>
      <c r="J163" s="61" t="s">
        <v>405</v>
      </c>
      <c r="K163" s="15">
        <v>218418</v>
      </c>
      <c r="L163" s="19">
        <v>42917</v>
      </c>
      <c r="M163" s="19">
        <v>42979</v>
      </c>
      <c r="N163" s="10" t="s">
        <v>101</v>
      </c>
      <c r="O163" s="16" t="s">
        <v>43</v>
      </c>
    </row>
    <row r="164" spans="1:15" ht="15.75" x14ac:dyDescent="0.25">
      <c r="A164" s="54">
        <v>143</v>
      </c>
      <c r="B164" s="12" t="s">
        <v>438</v>
      </c>
      <c r="C164" s="67" t="s">
        <v>439</v>
      </c>
      <c r="D164" s="13" t="s">
        <v>440</v>
      </c>
      <c r="E164" s="10" t="s">
        <v>41</v>
      </c>
      <c r="F164" s="13" t="s">
        <v>441</v>
      </c>
      <c r="G164" s="13" t="s">
        <v>442</v>
      </c>
      <c r="H164" s="12">
        <v>4800</v>
      </c>
      <c r="I164" s="13" t="s">
        <v>63</v>
      </c>
      <c r="J164" s="61" t="s">
        <v>405</v>
      </c>
      <c r="K164" s="15">
        <v>218418</v>
      </c>
      <c r="L164" s="19">
        <v>43009</v>
      </c>
      <c r="M164" s="19">
        <v>43070</v>
      </c>
      <c r="N164" s="10" t="s">
        <v>101</v>
      </c>
      <c r="O164" s="16" t="s">
        <v>43</v>
      </c>
    </row>
    <row r="165" spans="1:15" ht="15.75" x14ac:dyDescent="0.25">
      <c r="A165" s="10">
        <v>144</v>
      </c>
      <c r="B165" s="12" t="s">
        <v>438</v>
      </c>
      <c r="C165" s="67" t="s">
        <v>439</v>
      </c>
      <c r="D165" s="13" t="s">
        <v>440</v>
      </c>
      <c r="E165" s="10" t="s">
        <v>41</v>
      </c>
      <c r="F165" s="13" t="s">
        <v>441</v>
      </c>
      <c r="G165" s="13" t="s">
        <v>442</v>
      </c>
      <c r="H165" s="12">
        <v>4800</v>
      </c>
      <c r="I165" s="13" t="s">
        <v>63</v>
      </c>
      <c r="J165" s="61" t="s">
        <v>405</v>
      </c>
      <c r="K165" s="15">
        <v>218418</v>
      </c>
      <c r="L165" s="19">
        <v>43009</v>
      </c>
      <c r="M165" s="19">
        <v>43070</v>
      </c>
      <c r="N165" s="10" t="s">
        <v>101</v>
      </c>
      <c r="O165" s="16" t="s">
        <v>43</v>
      </c>
    </row>
    <row r="166" spans="1:15" ht="31.5" x14ac:dyDescent="0.25">
      <c r="A166" s="54">
        <v>145</v>
      </c>
      <c r="B166" s="18" t="s">
        <v>463</v>
      </c>
      <c r="C166" s="18" t="s">
        <v>463</v>
      </c>
      <c r="D166" s="17" t="s">
        <v>464</v>
      </c>
      <c r="E166" s="10" t="s">
        <v>120</v>
      </c>
      <c r="F166" s="10" t="s">
        <v>47</v>
      </c>
      <c r="G166" s="10" t="s">
        <v>48</v>
      </c>
      <c r="H166" s="106">
        <v>125</v>
      </c>
      <c r="I166" s="18">
        <v>75</v>
      </c>
      <c r="J166" s="22" t="s">
        <v>68</v>
      </c>
      <c r="K166" s="14">
        <v>742570</v>
      </c>
      <c r="L166" s="55" t="s">
        <v>149</v>
      </c>
      <c r="M166" s="18" t="s">
        <v>307</v>
      </c>
      <c r="N166" s="17" t="s">
        <v>123</v>
      </c>
      <c r="O166" s="17" t="s">
        <v>44</v>
      </c>
    </row>
    <row r="167" spans="1:15" ht="31.5" x14ac:dyDescent="0.25">
      <c r="A167" s="10">
        <v>146</v>
      </c>
      <c r="B167" s="18" t="s">
        <v>463</v>
      </c>
      <c r="C167" s="18" t="s">
        <v>463</v>
      </c>
      <c r="D167" s="17" t="s">
        <v>464</v>
      </c>
      <c r="E167" s="10" t="s">
        <v>120</v>
      </c>
      <c r="F167" s="10" t="s">
        <v>47</v>
      </c>
      <c r="G167" s="10" t="s">
        <v>48</v>
      </c>
      <c r="H167" s="106">
        <v>175</v>
      </c>
      <c r="I167" s="18">
        <v>75</v>
      </c>
      <c r="J167" s="22" t="s">
        <v>68</v>
      </c>
      <c r="K167" s="14">
        <v>1110730</v>
      </c>
      <c r="L167" s="55" t="s">
        <v>465</v>
      </c>
      <c r="M167" s="18" t="s">
        <v>466</v>
      </c>
      <c r="N167" s="17" t="s">
        <v>123</v>
      </c>
      <c r="O167" s="17" t="s">
        <v>44</v>
      </c>
    </row>
    <row r="168" spans="1:15" ht="31.5" x14ac:dyDescent="0.25">
      <c r="A168" s="54">
        <v>147</v>
      </c>
      <c r="B168" s="18" t="s">
        <v>463</v>
      </c>
      <c r="C168" s="18" t="s">
        <v>463</v>
      </c>
      <c r="D168" s="17" t="s">
        <v>464</v>
      </c>
      <c r="E168" s="10" t="s">
        <v>120</v>
      </c>
      <c r="F168" s="10" t="s">
        <v>47</v>
      </c>
      <c r="G168" s="10" t="s">
        <v>48</v>
      </c>
      <c r="H168" s="106">
        <v>175</v>
      </c>
      <c r="I168" s="18">
        <v>75</v>
      </c>
      <c r="J168" s="22" t="s">
        <v>68</v>
      </c>
      <c r="K168" s="14">
        <v>1110730</v>
      </c>
      <c r="L168" s="55" t="s">
        <v>467</v>
      </c>
      <c r="M168" s="18" t="s">
        <v>468</v>
      </c>
      <c r="N168" s="17" t="s">
        <v>123</v>
      </c>
      <c r="O168" s="17" t="s">
        <v>44</v>
      </c>
    </row>
    <row r="169" spans="1:15" ht="31.5" x14ac:dyDescent="0.25">
      <c r="A169" s="10">
        <v>148</v>
      </c>
      <c r="B169" s="18" t="s">
        <v>463</v>
      </c>
      <c r="C169" s="18" t="s">
        <v>463</v>
      </c>
      <c r="D169" s="17" t="s">
        <v>464</v>
      </c>
      <c r="E169" s="10" t="s">
        <v>120</v>
      </c>
      <c r="F169" s="10" t="s">
        <v>47</v>
      </c>
      <c r="G169" s="10" t="s">
        <v>48</v>
      </c>
      <c r="H169" s="106">
        <v>75</v>
      </c>
      <c r="I169" s="18">
        <v>75</v>
      </c>
      <c r="J169" s="22" t="s">
        <v>68</v>
      </c>
      <c r="K169" s="14">
        <v>374410</v>
      </c>
      <c r="L169" s="55" t="s">
        <v>469</v>
      </c>
      <c r="M169" s="18" t="s">
        <v>148</v>
      </c>
      <c r="N169" s="17" t="s">
        <v>123</v>
      </c>
      <c r="O169" s="17" t="s">
        <v>44</v>
      </c>
    </row>
    <row r="170" spans="1:15" ht="15.75" x14ac:dyDescent="0.25">
      <c r="A170" s="54">
        <v>149</v>
      </c>
      <c r="B170" s="18" t="s">
        <v>470</v>
      </c>
      <c r="C170" s="18" t="s">
        <v>470</v>
      </c>
      <c r="D170" s="17" t="s">
        <v>471</v>
      </c>
      <c r="E170" s="10" t="s">
        <v>41</v>
      </c>
      <c r="F170" s="10" t="s">
        <v>47</v>
      </c>
      <c r="G170" s="10" t="s">
        <v>48</v>
      </c>
      <c r="H170" s="106">
        <v>1480</v>
      </c>
      <c r="I170" s="18">
        <v>75</v>
      </c>
      <c r="J170" s="22" t="s">
        <v>68</v>
      </c>
      <c r="K170" s="14">
        <v>207318.45</v>
      </c>
      <c r="L170" s="55" t="s">
        <v>147</v>
      </c>
      <c r="M170" s="18" t="s">
        <v>148</v>
      </c>
      <c r="N170" s="17" t="s">
        <v>101</v>
      </c>
      <c r="O170" s="17" t="s">
        <v>43</v>
      </c>
    </row>
    <row r="171" spans="1:15" ht="15.75" x14ac:dyDescent="0.25">
      <c r="A171" s="10">
        <v>150</v>
      </c>
      <c r="B171" s="18" t="s">
        <v>472</v>
      </c>
      <c r="C171" s="18" t="s">
        <v>472</v>
      </c>
      <c r="D171" s="17" t="s">
        <v>473</v>
      </c>
      <c r="E171" s="10" t="s">
        <v>41</v>
      </c>
      <c r="F171" s="10" t="s">
        <v>47</v>
      </c>
      <c r="G171" s="10" t="s">
        <v>48</v>
      </c>
      <c r="H171" s="106">
        <v>3900</v>
      </c>
      <c r="I171" s="18">
        <v>75</v>
      </c>
      <c r="J171" s="22" t="s">
        <v>68</v>
      </c>
      <c r="K171" s="105">
        <v>108615</v>
      </c>
      <c r="L171" s="55" t="s">
        <v>149</v>
      </c>
      <c r="M171" s="18" t="s">
        <v>148</v>
      </c>
      <c r="N171" s="17" t="s">
        <v>101</v>
      </c>
      <c r="O171" s="17" t="s">
        <v>43</v>
      </c>
    </row>
    <row r="172" spans="1:15" ht="15.75" x14ac:dyDescent="0.25">
      <c r="A172" s="54">
        <v>151</v>
      </c>
      <c r="B172" s="18" t="s">
        <v>474</v>
      </c>
      <c r="C172" s="18" t="s">
        <v>474</v>
      </c>
      <c r="D172" s="17" t="s">
        <v>475</v>
      </c>
      <c r="E172" s="10" t="s">
        <v>41</v>
      </c>
      <c r="F172" s="10">
        <v>113</v>
      </c>
      <c r="G172" s="10" t="s">
        <v>476</v>
      </c>
      <c r="H172" s="106">
        <v>11500</v>
      </c>
      <c r="I172" s="18">
        <v>75</v>
      </c>
      <c r="J172" s="22" t="s">
        <v>68</v>
      </c>
      <c r="K172" s="105">
        <v>421705</v>
      </c>
      <c r="L172" s="55" t="s">
        <v>149</v>
      </c>
      <c r="M172" s="18" t="s">
        <v>148</v>
      </c>
      <c r="N172" s="17" t="s">
        <v>101</v>
      </c>
      <c r="O172" s="17" t="s">
        <v>43</v>
      </c>
    </row>
    <row r="173" spans="1:15" ht="15.75" x14ac:dyDescent="0.25">
      <c r="A173" s="10">
        <v>152</v>
      </c>
      <c r="B173" s="18" t="s">
        <v>477</v>
      </c>
      <c r="C173" s="18" t="s">
        <v>477</v>
      </c>
      <c r="D173" s="17" t="s">
        <v>78</v>
      </c>
      <c r="E173" s="10" t="s">
        <v>41</v>
      </c>
      <c r="F173" s="10" t="s">
        <v>47</v>
      </c>
      <c r="G173" s="10" t="s">
        <v>48</v>
      </c>
      <c r="H173" s="106">
        <v>4342</v>
      </c>
      <c r="I173" s="18">
        <v>75</v>
      </c>
      <c r="J173" s="22" t="s">
        <v>68</v>
      </c>
      <c r="K173" s="105">
        <v>158470</v>
      </c>
      <c r="L173" s="55" t="s">
        <v>149</v>
      </c>
      <c r="M173" s="18" t="s">
        <v>148</v>
      </c>
      <c r="N173" s="17" t="s">
        <v>101</v>
      </c>
      <c r="O173" s="17" t="s">
        <v>43</v>
      </c>
    </row>
    <row r="174" spans="1:15" ht="15.75" x14ac:dyDescent="0.25">
      <c r="A174" s="54">
        <v>153</v>
      </c>
      <c r="B174" s="18" t="s">
        <v>478</v>
      </c>
      <c r="C174" s="18" t="s">
        <v>478</v>
      </c>
      <c r="D174" s="17" t="s">
        <v>479</v>
      </c>
      <c r="E174" s="10" t="s">
        <v>41</v>
      </c>
      <c r="F174" s="10" t="s">
        <v>47</v>
      </c>
      <c r="G174" s="10" t="s">
        <v>48</v>
      </c>
      <c r="H174" s="106">
        <v>6868</v>
      </c>
      <c r="I174" s="18">
        <v>75</v>
      </c>
      <c r="J174" s="22" t="s">
        <v>68</v>
      </c>
      <c r="K174" s="107">
        <v>447976.14</v>
      </c>
      <c r="L174" s="55" t="s">
        <v>147</v>
      </c>
      <c r="M174" s="18" t="s">
        <v>148</v>
      </c>
      <c r="N174" s="17" t="s">
        <v>101</v>
      </c>
      <c r="O174" s="17" t="s">
        <v>43</v>
      </c>
    </row>
    <row r="175" spans="1:15" ht="31.5" x14ac:dyDescent="0.25">
      <c r="A175" s="10">
        <v>154</v>
      </c>
      <c r="B175" s="18" t="s">
        <v>480</v>
      </c>
      <c r="C175" s="18" t="s">
        <v>480</v>
      </c>
      <c r="D175" s="10" t="s">
        <v>481</v>
      </c>
      <c r="E175" s="10" t="s">
        <v>41</v>
      </c>
      <c r="F175" s="10" t="s">
        <v>47</v>
      </c>
      <c r="G175" s="10" t="s">
        <v>48</v>
      </c>
      <c r="H175" s="106">
        <v>29395</v>
      </c>
      <c r="I175" s="18">
        <v>75</v>
      </c>
      <c r="J175" s="22" t="s">
        <v>68</v>
      </c>
      <c r="K175" s="14">
        <v>158601.95000000001</v>
      </c>
      <c r="L175" s="55" t="s">
        <v>147</v>
      </c>
      <c r="M175" s="18" t="s">
        <v>482</v>
      </c>
      <c r="N175" s="17" t="s">
        <v>101</v>
      </c>
      <c r="O175" s="17" t="s">
        <v>43</v>
      </c>
    </row>
    <row r="176" spans="1:15" ht="31.5" x14ac:dyDescent="0.25">
      <c r="A176" s="54">
        <v>155</v>
      </c>
      <c r="B176" s="18" t="s">
        <v>480</v>
      </c>
      <c r="C176" s="18" t="s">
        <v>480</v>
      </c>
      <c r="D176" s="10" t="s">
        <v>481</v>
      </c>
      <c r="E176" s="10" t="s">
        <v>41</v>
      </c>
      <c r="F176" s="10" t="s">
        <v>47</v>
      </c>
      <c r="G176" s="10" t="s">
        <v>48</v>
      </c>
      <c r="H176" s="106">
        <v>9765</v>
      </c>
      <c r="I176" s="18">
        <v>75</v>
      </c>
      <c r="J176" s="22" t="s">
        <v>68</v>
      </c>
      <c r="K176" s="14">
        <v>480000</v>
      </c>
      <c r="L176" s="55" t="s">
        <v>307</v>
      </c>
      <c r="M176" s="18" t="s">
        <v>148</v>
      </c>
      <c r="N176" s="17" t="s">
        <v>123</v>
      </c>
      <c r="O176" s="17" t="s">
        <v>44</v>
      </c>
    </row>
    <row r="177" spans="1:15" ht="31.5" x14ac:dyDescent="0.25">
      <c r="A177" s="10">
        <v>156</v>
      </c>
      <c r="B177" s="18" t="s">
        <v>483</v>
      </c>
      <c r="C177" s="18" t="s">
        <v>483</v>
      </c>
      <c r="D177" s="10" t="s">
        <v>484</v>
      </c>
      <c r="E177" s="10" t="s">
        <v>41</v>
      </c>
      <c r="F177" s="10">
        <v>796</v>
      </c>
      <c r="G177" s="10" t="s">
        <v>42</v>
      </c>
      <c r="H177" s="106">
        <v>8210</v>
      </c>
      <c r="I177" s="18">
        <v>75</v>
      </c>
      <c r="J177" s="22" t="s">
        <v>68</v>
      </c>
      <c r="K177" s="14">
        <v>695000</v>
      </c>
      <c r="L177" s="55" t="s">
        <v>147</v>
      </c>
      <c r="M177" s="18" t="s">
        <v>148</v>
      </c>
      <c r="N177" s="17" t="s">
        <v>123</v>
      </c>
      <c r="O177" s="17" t="s">
        <v>44</v>
      </c>
    </row>
    <row r="178" spans="1:15" ht="15.75" x14ac:dyDescent="0.25">
      <c r="A178" s="54">
        <v>157</v>
      </c>
      <c r="B178" s="18" t="s">
        <v>485</v>
      </c>
      <c r="C178" s="18" t="s">
        <v>485</v>
      </c>
      <c r="D178" s="17" t="s">
        <v>486</v>
      </c>
      <c r="E178" s="10" t="s">
        <v>41</v>
      </c>
      <c r="F178" s="10" t="s">
        <v>47</v>
      </c>
      <c r="G178" s="10" t="s">
        <v>48</v>
      </c>
      <c r="H178" s="106">
        <v>1592</v>
      </c>
      <c r="I178" s="18">
        <v>75</v>
      </c>
      <c r="J178" s="22" t="s">
        <v>68</v>
      </c>
      <c r="K178" s="105">
        <v>164212.55999999991</v>
      </c>
      <c r="L178" s="55" t="s">
        <v>149</v>
      </c>
      <c r="M178" s="18" t="s">
        <v>148</v>
      </c>
      <c r="N178" s="17" t="s">
        <v>101</v>
      </c>
      <c r="O178" s="17" t="s">
        <v>43</v>
      </c>
    </row>
    <row r="179" spans="1:15" ht="15.75" x14ac:dyDescent="0.25">
      <c r="A179" s="10">
        <v>158</v>
      </c>
      <c r="B179" s="18" t="s">
        <v>487</v>
      </c>
      <c r="C179" s="18" t="s">
        <v>487</v>
      </c>
      <c r="D179" s="17" t="s">
        <v>459</v>
      </c>
      <c r="E179" s="10" t="s">
        <v>41</v>
      </c>
      <c r="F179" s="10" t="s">
        <v>72</v>
      </c>
      <c r="G179" s="10" t="s">
        <v>75</v>
      </c>
      <c r="H179" s="106">
        <v>34833</v>
      </c>
      <c r="I179" s="18">
        <v>75</v>
      </c>
      <c r="J179" s="22" t="s">
        <v>68</v>
      </c>
      <c r="K179" s="105">
        <v>1184285.3799999999</v>
      </c>
      <c r="L179" s="55" t="s">
        <v>149</v>
      </c>
      <c r="M179" s="18" t="s">
        <v>148</v>
      </c>
      <c r="N179" s="17" t="s">
        <v>123</v>
      </c>
      <c r="O179" s="17" t="s">
        <v>44</v>
      </c>
    </row>
    <row r="180" spans="1:15" ht="15.75" x14ac:dyDescent="0.25">
      <c r="A180" s="54">
        <v>159</v>
      </c>
      <c r="B180" s="18" t="s">
        <v>488</v>
      </c>
      <c r="C180" s="18" t="s">
        <v>488</v>
      </c>
      <c r="D180" s="17" t="s">
        <v>489</v>
      </c>
      <c r="E180" s="10" t="s">
        <v>41</v>
      </c>
      <c r="F180" s="10" t="s">
        <v>47</v>
      </c>
      <c r="G180" s="10" t="s">
        <v>48</v>
      </c>
      <c r="H180" s="106">
        <v>7172</v>
      </c>
      <c r="I180" s="18">
        <v>75</v>
      </c>
      <c r="J180" s="22" t="s">
        <v>68</v>
      </c>
      <c r="K180" s="14">
        <v>349006.38</v>
      </c>
      <c r="L180" s="55" t="s">
        <v>482</v>
      </c>
      <c r="M180" s="18" t="s">
        <v>148</v>
      </c>
      <c r="N180" s="17" t="s">
        <v>101</v>
      </c>
      <c r="O180" s="17" t="s">
        <v>43</v>
      </c>
    </row>
    <row r="181" spans="1:15" ht="15.75" x14ac:dyDescent="0.25">
      <c r="A181" s="10">
        <v>160</v>
      </c>
      <c r="B181" s="18" t="s">
        <v>490</v>
      </c>
      <c r="C181" s="18" t="s">
        <v>490</v>
      </c>
      <c r="D181" s="17" t="s">
        <v>491</v>
      </c>
      <c r="E181" s="10" t="s">
        <v>41</v>
      </c>
      <c r="F181" s="10" t="s">
        <v>47</v>
      </c>
      <c r="G181" s="10" t="s">
        <v>48</v>
      </c>
      <c r="H181" s="106">
        <v>222415</v>
      </c>
      <c r="I181" s="18">
        <v>75</v>
      </c>
      <c r="J181" s="22" t="s">
        <v>68</v>
      </c>
      <c r="K181" s="107">
        <v>406000</v>
      </c>
      <c r="L181" s="55" t="s">
        <v>482</v>
      </c>
      <c r="M181" s="18" t="s">
        <v>148</v>
      </c>
      <c r="N181" s="17" t="s">
        <v>101</v>
      </c>
      <c r="O181" s="17" t="s">
        <v>43</v>
      </c>
    </row>
    <row r="182" spans="1:15" ht="15.75" x14ac:dyDescent="0.25">
      <c r="A182" s="54">
        <v>161</v>
      </c>
      <c r="B182" s="18" t="s">
        <v>492</v>
      </c>
      <c r="C182" s="18" t="s">
        <v>492</v>
      </c>
      <c r="D182" s="17" t="s">
        <v>524</v>
      </c>
      <c r="E182" s="10" t="s">
        <v>41</v>
      </c>
      <c r="F182" s="10">
        <v>796</v>
      </c>
      <c r="G182" s="10" t="s">
        <v>42</v>
      </c>
      <c r="H182" s="106">
        <v>15</v>
      </c>
      <c r="I182" s="18">
        <v>75</v>
      </c>
      <c r="J182" s="22" t="s">
        <v>68</v>
      </c>
      <c r="K182" s="14">
        <v>229194.9</v>
      </c>
      <c r="L182" s="55" t="s">
        <v>482</v>
      </c>
      <c r="M182" s="18" t="s">
        <v>307</v>
      </c>
      <c r="N182" s="17" t="s">
        <v>101</v>
      </c>
      <c r="O182" s="17" t="s">
        <v>43</v>
      </c>
    </row>
    <row r="183" spans="1:15" ht="15.75" x14ac:dyDescent="0.25">
      <c r="A183" s="10">
        <v>162</v>
      </c>
      <c r="B183" s="18" t="s">
        <v>493</v>
      </c>
      <c r="C183" s="18" t="s">
        <v>493</v>
      </c>
      <c r="D183" s="17" t="s">
        <v>494</v>
      </c>
      <c r="E183" s="10" t="s">
        <v>41</v>
      </c>
      <c r="F183" s="10" t="s">
        <v>72</v>
      </c>
      <c r="G183" s="10" t="s">
        <v>75</v>
      </c>
      <c r="H183" s="106">
        <v>272</v>
      </c>
      <c r="I183" s="18">
        <v>75</v>
      </c>
      <c r="J183" s="22" t="s">
        <v>68</v>
      </c>
      <c r="K183" s="105">
        <v>348462.95999999996</v>
      </c>
      <c r="L183" s="55" t="s">
        <v>149</v>
      </c>
      <c r="M183" s="18" t="s">
        <v>148</v>
      </c>
      <c r="N183" s="17" t="s">
        <v>101</v>
      </c>
      <c r="O183" s="17" t="s">
        <v>43</v>
      </c>
    </row>
    <row r="184" spans="1:15" ht="15.75" x14ac:dyDescent="0.25">
      <c r="A184" s="54">
        <v>163</v>
      </c>
      <c r="B184" s="18" t="s">
        <v>495</v>
      </c>
      <c r="C184" s="18" t="s">
        <v>495</v>
      </c>
      <c r="D184" s="17" t="s">
        <v>119</v>
      </c>
      <c r="E184" s="10" t="s">
        <v>41</v>
      </c>
      <c r="F184" s="10" t="s">
        <v>47</v>
      </c>
      <c r="G184" s="10" t="s">
        <v>48</v>
      </c>
      <c r="H184" s="106">
        <v>4100</v>
      </c>
      <c r="I184" s="18">
        <v>75</v>
      </c>
      <c r="J184" s="22" t="s">
        <v>68</v>
      </c>
      <c r="K184" s="14">
        <v>328548</v>
      </c>
      <c r="L184" s="55" t="s">
        <v>482</v>
      </c>
      <c r="M184" s="18" t="s">
        <v>148</v>
      </c>
      <c r="N184" s="17" t="s">
        <v>101</v>
      </c>
      <c r="O184" s="17" t="s">
        <v>43</v>
      </c>
    </row>
    <row r="185" spans="1:15" ht="15.75" x14ac:dyDescent="0.25">
      <c r="A185" s="10">
        <v>164</v>
      </c>
      <c r="B185" s="18" t="s">
        <v>496</v>
      </c>
      <c r="C185" s="18" t="s">
        <v>496</v>
      </c>
      <c r="D185" s="17" t="s">
        <v>497</v>
      </c>
      <c r="E185" s="10" t="s">
        <v>41</v>
      </c>
      <c r="F185" s="10">
        <v>796</v>
      </c>
      <c r="G185" s="10" t="s">
        <v>42</v>
      </c>
      <c r="H185" s="106">
        <v>9106</v>
      </c>
      <c r="I185" s="18">
        <v>75</v>
      </c>
      <c r="J185" s="22" t="s">
        <v>68</v>
      </c>
      <c r="K185" s="105">
        <v>873032</v>
      </c>
      <c r="L185" s="55" t="s">
        <v>149</v>
      </c>
      <c r="M185" s="18" t="s">
        <v>148</v>
      </c>
      <c r="N185" s="17" t="s">
        <v>123</v>
      </c>
      <c r="O185" s="17" t="s">
        <v>44</v>
      </c>
    </row>
    <row r="186" spans="1:15" ht="15.75" x14ac:dyDescent="0.25">
      <c r="A186" s="54">
        <v>165</v>
      </c>
      <c r="B186" s="18" t="s">
        <v>498</v>
      </c>
      <c r="C186" s="18" t="s">
        <v>498</v>
      </c>
      <c r="D186" s="17" t="s">
        <v>499</v>
      </c>
      <c r="E186" s="10" t="s">
        <v>41</v>
      </c>
      <c r="F186" s="10">
        <v>796</v>
      </c>
      <c r="G186" s="10" t="s">
        <v>42</v>
      </c>
      <c r="H186" s="106">
        <v>15</v>
      </c>
      <c r="I186" s="18">
        <v>75</v>
      </c>
      <c r="J186" s="22" t="s">
        <v>68</v>
      </c>
      <c r="K186" s="14">
        <v>142245.75</v>
      </c>
      <c r="L186" s="55" t="s">
        <v>482</v>
      </c>
      <c r="M186" s="18" t="s">
        <v>307</v>
      </c>
      <c r="N186" s="17" t="s">
        <v>101</v>
      </c>
      <c r="O186" s="17" t="s">
        <v>43</v>
      </c>
    </row>
    <row r="187" spans="1:15" ht="15.75" x14ac:dyDescent="0.25">
      <c r="A187" s="10">
        <v>166</v>
      </c>
      <c r="B187" s="18" t="s">
        <v>500</v>
      </c>
      <c r="C187" s="18" t="s">
        <v>500</v>
      </c>
      <c r="D187" s="17" t="s">
        <v>501</v>
      </c>
      <c r="E187" s="10" t="s">
        <v>41</v>
      </c>
      <c r="F187" s="10">
        <v>796</v>
      </c>
      <c r="G187" s="10" t="s">
        <v>42</v>
      </c>
      <c r="H187" s="106">
        <v>3000</v>
      </c>
      <c r="I187" s="18">
        <v>75</v>
      </c>
      <c r="J187" s="22" t="s">
        <v>68</v>
      </c>
      <c r="K187" s="14">
        <v>1502550</v>
      </c>
      <c r="L187" s="55" t="s">
        <v>149</v>
      </c>
      <c r="M187" s="18" t="s">
        <v>148</v>
      </c>
      <c r="N187" s="17" t="s">
        <v>123</v>
      </c>
      <c r="O187" s="17" t="s">
        <v>44</v>
      </c>
    </row>
    <row r="188" spans="1:15" ht="15.75" x14ac:dyDescent="0.25">
      <c r="A188" s="54">
        <v>167</v>
      </c>
      <c r="B188" s="18" t="s">
        <v>502</v>
      </c>
      <c r="C188" s="18" t="s">
        <v>502</v>
      </c>
      <c r="D188" s="17" t="s">
        <v>503</v>
      </c>
      <c r="E188" s="10" t="s">
        <v>41</v>
      </c>
      <c r="F188" s="10">
        <v>796</v>
      </c>
      <c r="G188" s="10" t="s">
        <v>42</v>
      </c>
      <c r="H188" s="106">
        <v>270</v>
      </c>
      <c r="I188" s="18">
        <v>75</v>
      </c>
      <c r="J188" s="22" t="s">
        <v>68</v>
      </c>
      <c r="K188" s="14">
        <v>1755000</v>
      </c>
      <c r="L188" s="55" t="s">
        <v>482</v>
      </c>
      <c r="M188" s="18" t="s">
        <v>307</v>
      </c>
      <c r="N188" s="17" t="s">
        <v>123</v>
      </c>
      <c r="O188" s="17" t="s">
        <v>44</v>
      </c>
    </row>
    <row r="189" spans="1:15" ht="15.75" x14ac:dyDescent="0.25">
      <c r="A189" s="10">
        <v>168</v>
      </c>
      <c r="B189" s="18" t="s">
        <v>502</v>
      </c>
      <c r="C189" s="18" t="s">
        <v>502</v>
      </c>
      <c r="D189" s="17" t="s">
        <v>503</v>
      </c>
      <c r="E189" s="10" t="s">
        <v>41</v>
      </c>
      <c r="F189" s="10">
        <v>796</v>
      </c>
      <c r="G189" s="10" t="s">
        <v>42</v>
      </c>
      <c r="H189" s="106">
        <v>942</v>
      </c>
      <c r="I189" s="18">
        <v>75</v>
      </c>
      <c r="J189" s="22" t="s">
        <v>68</v>
      </c>
      <c r="K189" s="14">
        <v>6123000</v>
      </c>
      <c r="L189" s="55" t="s">
        <v>465</v>
      </c>
      <c r="M189" s="18" t="s">
        <v>148</v>
      </c>
      <c r="N189" s="17" t="s">
        <v>343</v>
      </c>
      <c r="O189" s="17" t="s">
        <v>44</v>
      </c>
    </row>
    <row r="190" spans="1:15" ht="15.75" x14ac:dyDescent="0.25">
      <c r="A190" s="54">
        <v>169</v>
      </c>
      <c r="B190" s="17" t="s">
        <v>502</v>
      </c>
      <c r="C190" s="17" t="s">
        <v>502</v>
      </c>
      <c r="D190" s="17" t="s">
        <v>504</v>
      </c>
      <c r="E190" s="10" t="s">
        <v>41</v>
      </c>
      <c r="F190" s="10">
        <v>796</v>
      </c>
      <c r="G190" s="10" t="s">
        <v>42</v>
      </c>
      <c r="H190" s="106">
        <v>1303</v>
      </c>
      <c r="I190" s="18">
        <v>75</v>
      </c>
      <c r="J190" s="22" t="s">
        <v>68</v>
      </c>
      <c r="K190" s="107">
        <v>311150.40000000002</v>
      </c>
      <c r="L190" s="55" t="s">
        <v>482</v>
      </c>
      <c r="M190" s="18" t="s">
        <v>505</v>
      </c>
      <c r="N190" s="17" t="s">
        <v>101</v>
      </c>
      <c r="O190" s="17" t="s">
        <v>43</v>
      </c>
    </row>
    <row r="191" spans="1:15" ht="15.75" x14ac:dyDescent="0.25">
      <c r="A191" s="10">
        <v>170</v>
      </c>
      <c r="B191" s="17" t="s">
        <v>502</v>
      </c>
      <c r="C191" s="17" t="s">
        <v>502</v>
      </c>
      <c r="D191" s="17" t="s">
        <v>506</v>
      </c>
      <c r="E191" s="10" t="s">
        <v>41</v>
      </c>
      <c r="F191" s="10">
        <v>796</v>
      </c>
      <c r="G191" s="10" t="s">
        <v>42</v>
      </c>
      <c r="H191" s="106">
        <v>4750</v>
      </c>
      <c r="I191" s="18">
        <v>75</v>
      </c>
      <c r="J191" s="22" t="s">
        <v>68</v>
      </c>
      <c r="K191" s="14">
        <v>960000</v>
      </c>
      <c r="L191" s="55" t="s">
        <v>465</v>
      </c>
      <c r="M191" s="18" t="s">
        <v>505</v>
      </c>
      <c r="N191" s="17" t="s">
        <v>123</v>
      </c>
      <c r="O191" s="17" t="s">
        <v>44</v>
      </c>
    </row>
    <row r="192" spans="1:15" ht="15.75" x14ac:dyDescent="0.25">
      <c r="A192" s="54">
        <v>171</v>
      </c>
      <c r="B192" s="17" t="s">
        <v>502</v>
      </c>
      <c r="C192" s="17" t="s">
        <v>502</v>
      </c>
      <c r="D192" s="17" t="s">
        <v>76</v>
      </c>
      <c r="E192" s="10" t="s">
        <v>41</v>
      </c>
      <c r="F192" s="10">
        <v>796</v>
      </c>
      <c r="G192" s="10" t="s">
        <v>42</v>
      </c>
      <c r="H192" s="106">
        <v>2465</v>
      </c>
      <c r="I192" s="18">
        <v>75</v>
      </c>
      <c r="J192" s="22" t="s">
        <v>68</v>
      </c>
      <c r="K192" s="110">
        <v>126990.59</v>
      </c>
      <c r="L192" s="55" t="s">
        <v>149</v>
      </c>
      <c r="M192" s="18" t="s">
        <v>148</v>
      </c>
      <c r="N192" s="17" t="s">
        <v>101</v>
      </c>
      <c r="O192" s="17" t="s">
        <v>43</v>
      </c>
    </row>
    <row r="193" spans="1:15" ht="15.75" x14ac:dyDescent="0.25">
      <c r="A193" s="10">
        <v>172</v>
      </c>
      <c r="B193" s="17" t="s">
        <v>472</v>
      </c>
      <c r="C193" s="17" t="s">
        <v>472</v>
      </c>
      <c r="D193" s="17" t="s">
        <v>440</v>
      </c>
      <c r="E193" s="105" t="s">
        <v>41</v>
      </c>
      <c r="F193" s="18" t="s">
        <v>441</v>
      </c>
      <c r="G193" s="18" t="s">
        <v>442</v>
      </c>
      <c r="H193" s="108">
        <v>8065</v>
      </c>
      <c r="I193" s="17" t="s">
        <v>507</v>
      </c>
      <c r="J193" s="24" t="s">
        <v>64</v>
      </c>
      <c r="K193" s="105">
        <v>115906</v>
      </c>
      <c r="L193" s="55" t="s">
        <v>149</v>
      </c>
      <c r="M193" s="18" t="s">
        <v>148</v>
      </c>
      <c r="N193" s="17" t="s">
        <v>101</v>
      </c>
      <c r="O193" s="105" t="s">
        <v>43</v>
      </c>
    </row>
    <row r="194" spans="1:15" ht="15.75" x14ac:dyDescent="0.25">
      <c r="A194" s="54">
        <v>173</v>
      </c>
      <c r="B194" s="17" t="s">
        <v>495</v>
      </c>
      <c r="C194" s="17" t="s">
        <v>495</v>
      </c>
      <c r="D194" s="17" t="s">
        <v>508</v>
      </c>
      <c r="E194" s="17" t="s">
        <v>41</v>
      </c>
      <c r="F194" s="17" t="s">
        <v>47</v>
      </c>
      <c r="G194" s="17" t="s">
        <v>48</v>
      </c>
      <c r="H194" s="109">
        <v>600</v>
      </c>
      <c r="I194" s="105" t="s">
        <v>507</v>
      </c>
      <c r="J194" s="110" t="s">
        <v>64</v>
      </c>
      <c r="K194" s="14">
        <v>508470</v>
      </c>
      <c r="L194" s="55" t="s">
        <v>466</v>
      </c>
      <c r="M194" s="18" t="s">
        <v>509</v>
      </c>
      <c r="N194" s="24" t="s">
        <v>123</v>
      </c>
      <c r="O194" s="24" t="s">
        <v>44</v>
      </c>
    </row>
    <row r="195" spans="1:15" ht="15.75" x14ac:dyDescent="0.25">
      <c r="A195" s="10">
        <v>174</v>
      </c>
      <c r="B195" s="72" t="s">
        <v>472</v>
      </c>
      <c r="C195" s="72" t="s">
        <v>472</v>
      </c>
      <c r="D195" s="111" t="s">
        <v>440</v>
      </c>
      <c r="E195" s="72" t="s">
        <v>41</v>
      </c>
      <c r="F195" s="72" t="s">
        <v>441</v>
      </c>
      <c r="G195" s="72" t="s">
        <v>442</v>
      </c>
      <c r="H195" s="112">
        <v>3800</v>
      </c>
      <c r="I195" s="72">
        <v>40</v>
      </c>
      <c r="J195" s="74" t="s">
        <v>100</v>
      </c>
      <c r="K195" s="113">
        <v>115906</v>
      </c>
      <c r="L195" s="114" t="s">
        <v>149</v>
      </c>
      <c r="M195" s="115" t="s">
        <v>148</v>
      </c>
      <c r="N195" s="116" t="s">
        <v>101</v>
      </c>
      <c r="O195" s="116" t="s">
        <v>43</v>
      </c>
    </row>
    <row r="196" spans="1:15" ht="15.75" x14ac:dyDescent="0.25">
      <c r="A196" s="54">
        <v>175</v>
      </c>
      <c r="B196" s="10" t="s">
        <v>502</v>
      </c>
      <c r="C196" s="10" t="s">
        <v>502</v>
      </c>
      <c r="D196" s="17" t="s">
        <v>510</v>
      </c>
      <c r="E196" s="10" t="s">
        <v>41</v>
      </c>
      <c r="F196" s="10" t="s">
        <v>47</v>
      </c>
      <c r="G196" s="10" t="s">
        <v>48</v>
      </c>
      <c r="H196" s="106">
        <v>30360</v>
      </c>
      <c r="I196" s="10">
        <v>45</v>
      </c>
      <c r="J196" s="13" t="s">
        <v>511</v>
      </c>
      <c r="K196" s="105">
        <v>95281014.400000006</v>
      </c>
      <c r="L196" s="55" t="s">
        <v>147</v>
      </c>
      <c r="M196" s="18" t="s">
        <v>148</v>
      </c>
      <c r="N196" s="116" t="s">
        <v>101</v>
      </c>
      <c r="O196" s="116" t="s">
        <v>43</v>
      </c>
    </row>
    <row r="197" spans="1:15" ht="15.75" x14ac:dyDescent="0.25">
      <c r="A197" s="10">
        <v>176</v>
      </c>
      <c r="B197" s="10" t="s">
        <v>502</v>
      </c>
      <c r="C197" s="10" t="s">
        <v>502</v>
      </c>
      <c r="D197" s="17" t="s">
        <v>512</v>
      </c>
      <c r="E197" s="10" t="s">
        <v>41</v>
      </c>
      <c r="F197" s="10" t="s">
        <v>47</v>
      </c>
      <c r="G197" s="10" t="s">
        <v>48</v>
      </c>
      <c r="H197" s="106">
        <v>25900</v>
      </c>
      <c r="I197" s="10">
        <v>45</v>
      </c>
      <c r="J197" s="13" t="s">
        <v>511</v>
      </c>
      <c r="K197" s="105">
        <v>8821862</v>
      </c>
      <c r="L197" s="55" t="s">
        <v>147</v>
      </c>
      <c r="M197" s="18" t="s">
        <v>148</v>
      </c>
      <c r="N197" s="116" t="s">
        <v>101</v>
      </c>
      <c r="O197" s="116" t="s">
        <v>43</v>
      </c>
    </row>
    <row r="198" spans="1:15" ht="135" x14ac:dyDescent="0.25">
      <c r="A198" s="54">
        <v>177</v>
      </c>
      <c r="B198" s="117" t="s">
        <v>513</v>
      </c>
      <c r="C198" s="118" t="s">
        <v>514</v>
      </c>
      <c r="D198" s="119" t="s">
        <v>515</v>
      </c>
      <c r="E198" s="10" t="s">
        <v>41</v>
      </c>
      <c r="F198" s="117">
        <v>796</v>
      </c>
      <c r="G198" s="117" t="s">
        <v>42</v>
      </c>
      <c r="H198" s="117">
        <v>6</v>
      </c>
      <c r="I198" s="120"/>
      <c r="J198" s="121" t="s">
        <v>516</v>
      </c>
      <c r="K198" s="122">
        <v>423000.72</v>
      </c>
      <c r="L198" s="123">
        <v>42737</v>
      </c>
      <c r="M198" s="120" t="s">
        <v>148</v>
      </c>
      <c r="N198" s="124" t="s">
        <v>101</v>
      </c>
      <c r="O198" s="16" t="s">
        <v>43</v>
      </c>
    </row>
    <row r="199" spans="1:15" ht="135" x14ac:dyDescent="0.25">
      <c r="A199" s="10">
        <v>178</v>
      </c>
      <c r="B199" s="117" t="s">
        <v>513</v>
      </c>
      <c r="C199" s="118" t="s">
        <v>514</v>
      </c>
      <c r="D199" s="119" t="s">
        <v>517</v>
      </c>
      <c r="E199" s="10" t="s">
        <v>41</v>
      </c>
      <c r="F199" s="117">
        <v>796</v>
      </c>
      <c r="G199" s="117" t="s">
        <v>42</v>
      </c>
      <c r="H199" s="117">
        <v>3</v>
      </c>
      <c r="I199" s="120"/>
      <c r="J199" s="121" t="s">
        <v>516</v>
      </c>
      <c r="K199" s="122">
        <v>423000.72</v>
      </c>
      <c r="L199" s="123">
        <v>42737</v>
      </c>
      <c r="M199" s="120" t="s">
        <v>148</v>
      </c>
      <c r="N199" s="121" t="s">
        <v>101</v>
      </c>
      <c r="O199" s="16" t="s">
        <v>43</v>
      </c>
    </row>
    <row r="200" spans="1:15" ht="120" x14ac:dyDescent="0.25">
      <c r="A200" s="54">
        <v>179</v>
      </c>
      <c r="B200" s="117" t="s">
        <v>513</v>
      </c>
      <c r="C200" s="118" t="s">
        <v>514</v>
      </c>
      <c r="D200" s="119" t="s">
        <v>518</v>
      </c>
      <c r="E200" s="10" t="s">
        <v>41</v>
      </c>
      <c r="F200" s="117">
        <v>796</v>
      </c>
      <c r="G200" s="117" t="s">
        <v>42</v>
      </c>
      <c r="H200" s="117">
        <v>3</v>
      </c>
      <c r="I200" s="120"/>
      <c r="J200" s="124" t="s">
        <v>519</v>
      </c>
      <c r="K200" s="122">
        <v>423000.72</v>
      </c>
      <c r="L200" s="123">
        <v>42737</v>
      </c>
      <c r="M200" s="120" t="s">
        <v>148</v>
      </c>
      <c r="N200" s="121" t="s">
        <v>101</v>
      </c>
      <c r="O200" s="16" t="s">
        <v>43</v>
      </c>
    </row>
    <row r="201" spans="1:15" ht="45" x14ac:dyDescent="0.25">
      <c r="A201" s="10">
        <v>180</v>
      </c>
      <c r="B201" s="125" t="s">
        <v>520</v>
      </c>
      <c r="C201" s="126" t="s">
        <v>520</v>
      </c>
      <c r="D201" s="127" t="s">
        <v>521</v>
      </c>
      <c r="E201" s="124" t="s">
        <v>41</v>
      </c>
      <c r="F201" s="127" t="s">
        <v>47</v>
      </c>
      <c r="G201" s="127" t="s">
        <v>48</v>
      </c>
      <c r="H201" s="125">
        <v>1</v>
      </c>
      <c r="I201" s="127">
        <v>45</v>
      </c>
      <c r="J201" s="124" t="s">
        <v>55</v>
      </c>
      <c r="K201" s="100">
        <v>48037800</v>
      </c>
      <c r="L201" s="128">
        <v>42767</v>
      </c>
      <c r="M201" s="128">
        <v>43070</v>
      </c>
      <c r="N201" s="72" t="s">
        <v>56</v>
      </c>
      <c r="O201" s="125" t="s">
        <v>44</v>
      </c>
    </row>
    <row r="202" spans="1:15" ht="45" x14ac:dyDescent="0.25">
      <c r="A202" s="54">
        <v>181</v>
      </c>
      <c r="B202" s="125" t="s">
        <v>520</v>
      </c>
      <c r="C202" s="126" t="s">
        <v>520</v>
      </c>
      <c r="D202" s="127" t="s">
        <v>521</v>
      </c>
      <c r="E202" s="124" t="s">
        <v>41</v>
      </c>
      <c r="F202" s="127" t="s">
        <v>47</v>
      </c>
      <c r="G202" s="127" t="s">
        <v>48</v>
      </c>
      <c r="H202" s="125">
        <v>1</v>
      </c>
      <c r="I202" s="127">
        <v>50</v>
      </c>
      <c r="J202" s="127" t="s">
        <v>221</v>
      </c>
      <c r="K202" s="100">
        <v>49108650</v>
      </c>
      <c r="L202" s="128">
        <v>42768</v>
      </c>
      <c r="M202" s="128">
        <v>43070</v>
      </c>
      <c r="N202" s="72" t="s">
        <v>56</v>
      </c>
      <c r="O202" s="125" t="s">
        <v>44</v>
      </c>
    </row>
    <row r="203" spans="1:15" ht="45" x14ac:dyDescent="0.25">
      <c r="A203" s="10">
        <v>182</v>
      </c>
      <c r="B203" s="125" t="s">
        <v>520</v>
      </c>
      <c r="C203" s="126" t="s">
        <v>520</v>
      </c>
      <c r="D203" s="127" t="s">
        <v>521</v>
      </c>
      <c r="E203" s="124" t="s">
        <v>41</v>
      </c>
      <c r="F203" s="127" t="s">
        <v>47</v>
      </c>
      <c r="G203" s="127" t="s">
        <v>48</v>
      </c>
      <c r="H203" s="125">
        <v>1</v>
      </c>
      <c r="I203" s="127" t="s">
        <v>63</v>
      </c>
      <c r="J203" s="127" t="s">
        <v>522</v>
      </c>
      <c r="K203" s="100">
        <v>10706163.6</v>
      </c>
      <c r="L203" s="128">
        <v>42769</v>
      </c>
      <c r="M203" s="128">
        <v>43070</v>
      </c>
      <c r="N203" s="72" t="s">
        <v>56</v>
      </c>
      <c r="O203" s="125" t="s">
        <v>44</v>
      </c>
    </row>
    <row r="204" spans="1:15" s="174" customFormat="1" ht="31.5" x14ac:dyDescent="0.25">
      <c r="A204" s="167">
        <v>183</v>
      </c>
      <c r="B204" s="168" t="s">
        <v>527</v>
      </c>
      <c r="C204" s="168" t="s">
        <v>528</v>
      </c>
      <c r="D204" s="169" t="s">
        <v>529</v>
      </c>
      <c r="E204" s="169" t="s">
        <v>41</v>
      </c>
      <c r="F204" s="170" t="s">
        <v>58</v>
      </c>
      <c r="G204" s="170" t="s">
        <v>290</v>
      </c>
      <c r="H204" s="171">
        <v>60</v>
      </c>
      <c r="I204" s="169">
        <v>45</v>
      </c>
      <c r="J204" s="169" t="s">
        <v>530</v>
      </c>
      <c r="K204" s="172">
        <v>1097400</v>
      </c>
      <c r="L204" s="173">
        <v>42767</v>
      </c>
      <c r="M204" s="173">
        <v>43132</v>
      </c>
      <c r="N204" s="169" t="s">
        <v>101</v>
      </c>
      <c r="O204" s="169" t="s">
        <v>43</v>
      </c>
    </row>
    <row r="205" spans="1:15" ht="15.75" x14ac:dyDescent="0.25">
      <c r="A205" s="10">
        <v>184</v>
      </c>
      <c r="B205" s="133" t="s">
        <v>531</v>
      </c>
      <c r="C205" s="132" t="s">
        <v>532</v>
      </c>
      <c r="D205" s="134" t="s">
        <v>533</v>
      </c>
      <c r="E205" s="133" t="s">
        <v>41</v>
      </c>
      <c r="F205" s="133">
        <v>796</v>
      </c>
      <c r="G205" s="134" t="s">
        <v>534</v>
      </c>
      <c r="H205" s="135">
        <v>1200</v>
      </c>
      <c r="I205" s="133">
        <v>45</v>
      </c>
      <c r="J205" s="133" t="s">
        <v>55</v>
      </c>
      <c r="K205" s="136">
        <v>13500000</v>
      </c>
      <c r="L205" s="137">
        <v>42767</v>
      </c>
      <c r="M205" s="137">
        <v>43132</v>
      </c>
      <c r="N205" s="133" t="s">
        <v>101</v>
      </c>
      <c r="O205" s="133" t="s">
        <v>43</v>
      </c>
    </row>
    <row r="206" spans="1:15" ht="31.5" x14ac:dyDescent="0.25">
      <c r="A206" s="54">
        <v>185</v>
      </c>
      <c r="B206" s="132" t="s">
        <v>527</v>
      </c>
      <c r="C206" s="132" t="s">
        <v>528</v>
      </c>
      <c r="D206" s="133" t="s">
        <v>535</v>
      </c>
      <c r="E206" s="133" t="s">
        <v>536</v>
      </c>
      <c r="F206" s="132">
        <v>796</v>
      </c>
      <c r="G206" s="132" t="s">
        <v>534</v>
      </c>
      <c r="H206" s="135">
        <v>1242</v>
      </c>
      <c r="I206" s="133">
        <v>5</v>
      </c>
      <c r="J206" s="133" t="s">
        <v>537</v>
      </c>
      <c r="K206" s="136">
        <v>3663900</v>
      </c>
      <c r="L206" s="137">
        <v>42795</v>
      </c>
      <c r="M206" s="137">
        <v>43160</v>
      </c>
      <c r="N206" s="133" t="s">
        <v>343</v>
      </c>
      <c r="O206" s="133" t="s">
        <v>44</v>
      </c>
    </row>
    <row r="207" spans="1:15" ht="47.25" x14ac:dyDescent="0.25">
      <c r="A207" s="10">
        <v>186</v>
      </c>
      <c r="B207" s="133" t="s">
        <v>554</v>
      </c>
      <c r="C207" s="132" t="s">
        <v>555</v>
      </c>
      <c r="D207" s="133" t="s">
        <v>538</v>
      </c>
      <c r="E207" s="138" t="s">
        <v>67</v>
      </c>
      <c r="F207" s="138">
        <v>954</v>
      </c>
      <c r="G207" s="138" t="s">
        <v>311</v>
      </c>
      <c r="H207" s="135">
        <v>54750</v>
      </c>
      <c r="I207" s="133">
        <v>75</v>
      </c>
      <c r="J207" s="133" t="s">
        <v>539</v>
      </c>
      <c r="K207" s="136">
        <v>9690750</v>
      </c>
      <c r="L207" s="137">
        <v>43070</v>
      </c>
      <c r="M207" s="137">
        <v>43435</v>
      </c>
      <c r="N207" s="133" t="s">
        <v>219</v>
      </c>
      <c r="O207" s="133" t="s">
        <v>44</v>
      </c>
    </row>
    <row r="208" spans="1:15" ht="31.5" x14ac:dyDescent="0.25">
      <c r="A208" s="54">
        <v>187</v>
      </c>
      <c r="B208" s="133" t="s">
        <v>554</v>
      </c>
      <c r="C208" s="132" t="s">
        <v>555</v>
      </c>
      <c r="D208" s="133" t="s">
        <v>538</v>
      </c>
      <c r="E208" s="138" t="s">
        <v>67</v>
      </c>
      <c r="F208" s="138">
        <v>954</v>
      </c>
      <c r="G208" s="138" t="s">
        <v>311</v>
      </c>
      <c r="H208" s="135">
        <v>98450</v>
      </c>
      <c r="I208" s="133">
        <v>75</v>
      </c>
      <c r="J208" s="133" t="s">
        <v>540</v>
      </c>
      <c r="K208" s="136">
        <v>15683085</v>
      </c>
      <c r="L208" s="137">
        <v>43070</v>
      </c>
      <c r="M208" s="137">
        <v>43435</v>
      </c>
      <c r="N208" s="133" t="s">
        <v>219</v>
      </c>
      <c r="O208" s="133" t="s">
        <v>44</v>
      </c>
    </row>
    <row r="209" spans="1:15" ht="31.5" x14ac:dyDescent="0.25">
      <c r="A209" s="10">
        <v>188</v>
      </c>
      <c r="B209" s="133" t="s">
        <v>554</v>
      </c>
      <c r="C209" s="132" t="s">
        <v>555</v>
      </c>
      <c r="D209" s="133" t="s">
        <v>538</v>
      </c>
      <c r="E209" s="138" t="s">
        <v>67</v>
      </c>
      <c r="F209" s="138">
        <v>954</v>
      </c>
      <c r="G209" s="138" t="s">
        <v>311</v>
      </c>
      <c r="H209" s="135">
        <v>28250</v>
      </c>
      <c r="I209" s="133">
        <v>17</v>
      </c>
      <c r="J209" s="133" t="s">
        <v>541</v>
      </c>
      <c r="K209" s="136">
        <v>4666900</v>
      </c>
      <c r="L209" s="137">
        <v>43070</v>
      </c>
      <c r="M209" s="137">
        <v>43435</v>
      </c>
      <c r="N209" s="133" t="s">
        <v>219</v>
      </c>
      <c r="O209" s="133" t="s">
        <v>44</v>
      </c>
    </row>
    <row r="210" spans="1:15" ht="31.5" x14ac:dyDescent="0.25">
      <c r="A210" s="54">
        <v>189</v>
      </c>
      <c r="B210" s="133" t="s">
        <v>554</v>
      </c>
      <c r="C210" s="132" t="s">
        <v>555</v>
      </c>
      <c r="D210" s="133" t="s">
        <v>538</v>
      </c>
      <c r="E210" s="138" t="s">
        <v>67</v>
      </c>
      <c r="F210" s="138">
        <v>954</v>
      </c>
      <c r="G210" s="138" t="s">
        <v>311</v>
      </c>
      <c r="H210" s="135">
        <v>10000</v>
      </c>
      <c r="I210" s="133">
        <v>50</v>
      </c>
      <c r="J210" s="133" t="s">
        <v>542</v>
      </c>
      <c r="K210" s="136">
        <v>2000000</v>
      </c>
      <c r="L210" s="137">
        <v>43070</v>
      </c>
      <c r="M210" s="137">
        <v>43435</v>
      </c>
      <c r="N210" s="133" t="s">
        <v>219</v>
      </c>
      <c r="O210" s="133" t="s">
        <v>44</v>
      </c>
    </row>
    <row r="211" spans="1:15" ht="31.5" x14ac:dyDescent="0.25">
      <c r="A211" s="10">
        <v>190</v>
      </c>
      <c r="B211" s="133" t="s">
        <v>554</v>
      </c>
      <c r="C211" s="132" t="s">
        <v>555</v>
      </c>
      <c r="D211" s="133" t="s">
        <v>538</v>
      </c>
      <c r="E211" s="138" t="s">
        <v>67</v>
      </c>
      <c r="F211" s="138">
        <v>954</v>
      </c>
      <c r="G211" s="138" t="s">
        <v>311</v>
      </c>
      <c r="H211" s="135">
        <v>12969</v>
      </c>
      <c r="I211" s="133">
        <v>73</v>
      </c>
      <c r="J211" s="133" t="s">
        <v>543</v>
      </c>
      <c r="K211" s="136">
        <v>2334420</v>
      </c>
      <c r="L211" s="137">
        <v>43070</v>
      </c>
      <c r="M211" s="137">
        <v>43435</v>
      </c>
      <c r="N211" s="133" t="s">
        <v>219</v>
      </c>
      <c r="O211" s="133" t="s">
        <v>44</v>
      </c>
    </row>
    <row r="212" spans="1:15" ht="31.5" x14ac:dyDescent="0.25">
      <c r="A212" s="54">
        <v>191</v>
      </c>
      <c r="B212" s="133" t="s">
        <v>554</v>
      </c>
      <c r="C212" s="132" t="s">
        <v>555</v>
      </c>
      <c r="D212" s="133" t="s">
        <v>538</v>
      </c>
      <c r="E212" s="138" t="s">
        <v>67</v>
      </c>
      <c r="F212" s="138">
        <v>954</v>
      </c>
      <c r="G212" s="138" t="s">
        <v>311</v>
      </c>
      <c r="H212" s="135">
        <v>10000</v>
      </c>
      <c r="I212" s="133">
        <v>92</v>
      </c>
      <c r="J212" s="133" t="s">
        <v>544</v>
      </c>
      <c r="K212" s="136">
        <v>1600000</v>
      </c>
      <c r="L212" s="137">
        <v>43070</v>
      </c>
      <c r="M212" s="137">
        <v>43435</v>
      </c>
      <c r="N212" s="133" t="s">
        <v>219</v>
      </c>
      <c r="O212" s="133" t="s">
        <v>44</v>
      </c>
    </row>
    <row r="213" spans="1:15" ht="47.25" x14ac:dyDescent="0.25">
      <c r="A213" s="10">
        <v>192</v>
      </c>
      <c r="B213" s="133" t="s">
        <v>554</v>
      </c>
      <c r="C213" s="132" t="s">
        <v>555</v>
      </c>
      <c r="D213" s="133" t="s">
        <v>538</v>
      </c>
      <c r="E213" s="138" t="s">
        <v>67</v>
      </c>
      <c r="F213" s="138">
        <v>954</v>
      </c>
      <c r="G213" s="138" t="s">
        <v>311</v>
      </c>
      <c r="H213" s="135">
        <v>29200</v>
      </c>
      <c r="I213" s="133">
        <v>80</v>
      </c>
      <c r="J213" s="133" t="s">
        <v>545</v>
      </c>
      <c r="K213" s="136">
        <v>4088000</v>
      </c>
      <c r="L213" s="137">
        <v>43070</v>
      </c>
      <c r="M213" s="137">
        <v>43435</v>
      </c>
      <c r="N213" s="133" t="s">
        <v>219</v>
      </c>
      <c r="O213" s="133" t="s">
        <v>44</v>
      </c>
    </row>
    <row r="214" spans="1:15" ht="31.5" x14ac:dyDescent="0.25">
      <c r="A214" s="54">
        <v>193</v>
      </c>
      <c r="B214" s="133" t="s">
        <v>554</v>
      </c>
      <c r="C214" s="132" t="s">
        <v>555</v>
      </c>
      <c r="D214" s="133" t="s">
        <v>538</v>
      </c>
      <c r="E214" s="138" t="s">
        <v>67</v>
      </c>
      <c r="F214" s="138">
        <v>954</v>
      </c>
      <c r="G214" s="138" t="s">
        <v>311</v>
      </c>
      <c r="H214" s="135">
        <v>18200</v>
      </c>
      <c r="I214" s="133">
        <v>4</v>
      </c>
      <c r="J214" s="133" t="s">
        <v>546</v>
      </c>
      <c r="K214" s="136">
        <v>3285000</v>
      </c>
      <c r="L214" s="137">
        <v>43070</v>
      </c>
      <c r="M214" s="137">
        <v>43435</v>
      </c>
      <c r="N214" s="133" t="s">
        <v>219</v>
      </c>
      <c r="O214" s="133" t="s">
        <v>44</v>
      </c>
    </row>
    <row r="215" spans="1:15" ht="31.5" x14ac:dyDescent="0.25">
      <c r="A215" s="10">
        <v>194</v>
      </c>
      <c r="B215" s="133" t="s">
        <v>554</v>
      </c>
      <c r="C215" s="132" t="s">
        <v>555</v>
      </c>
      <c r="D215" s="133" t="s">
        <v>538</v>
      </c>
      <c r="E215" s="138" t="s">
        <v>67</v>
      </c>
      <c r="F215" s="138">
        <v>954</v>
      </c>
      <c r="G215" s="138" t="s">
        <v>311</v>
      </c>
      <c r="H215" s="135">
        <v>40150</v>
      </c>
      <c r="I215" s="133">
        <v>65</v>
      </c>
      <c r="J215" s="133" t="s">
        <v>547</v>
      </c>
      <c r="K215" s="136">
        <v>6022500</v>
      </c>
      <c r="L215" s="137">
        <v>43070</v>
      </c>
      <c r="M215" s="137">
        <v>43435</v>
      </c>
      <c r="N215" s="133" t="s">
        <v>219</v>
      </c>
      <c r="O215" s="133" t="s">
        <v>44</v>
      </c>
    </row>
    <row r="216" spans="1:15" ht="31.5" x14ac:dyDescent="0.25">
      <c r="A216" s="54">
        <v>195</v>
      </c>
      <c r="B216" s="133" t="s">
        <v>554</v>
      </c>
      <c r="C216" s="132" t="s">
        <v>555</v>
      </c>
      <c r="D216" s="133" t="s">
        <v>538</v>
      </c>
      <c r="E216" s="138" t="s">
        <v>67</v>
      </c>
      <c r="F216" s="138">
        <v>954</v>
      </c>
      <c r="G216" s="138" t="s">
        <v>311</v>
      </c>
      <c r="H216" s="135">
        <v>25550</v>
      </c>
      <c r="I216" s="133">
        <v>57</v>
      </c>
      <c r="J216" s="133" t="s">
        <v>548</v>
      </c>
      <c r="K216" s="136">
        <v>6029800</v>
      </c>
      <c r="L216" s="137">
        <v>43070</v>
      </c>
      <c r="M216" s="137">
        <v>43435</v>
      </c>
      <c r="N216" s="133" t="s">
        <v>219</v>
      </c>
      <c r="O216" s="133" t="s">
        <v>44</v>
      </c>
    </row>
    <row r="217" spans="1:15" ht="31.5" x14ac:dyDescent="0.25">
      <c r="A217" s="10">
        <v>196</v>
      </c>
      <c r="B217" s="133" t="s">
        <v>554</v>
      </c>
      <c r="C217" s="132" t="s">
        <v>555</v>
      </c>
      <c r="D217" s="133" t="s">
        <v>538</v>
      </c>
      <c r="E217" s="138" t="s">
        <v>67</v>
      </c>
      <c r="F217" s="138">
        <v>954</v>
      </c>
      <c r="G217" s="138" t="s">
        <v>311</v>
      </c>
      <c r="H217" s="135">
        <v>69000</v>
      </c>
      <c r="I217" s="133">
        <v>34</v>
      </c>
      <c r="J217" s="133" t="s">
        <v>549</v>
      </c>
      <c r="K217" s="136">
        <v>13027200</v>
      </c>
      <c r="L217" s="137">
        <v>43070</v>
      </c>
      <c r="M217" s="137">
        <v>43435</v>
      </c>
      <c r="N217" s="133" t="s">
        <v>219</v>
      </c>
      <c r="O217" s="133" t="s">
        <v>44</v>
      </c>
    </row>
    <row r="218" spans="1:15" ht="31.5" x14ac:dyDescent="0.25">
      <c r="A218" s="54">
        <v>197</v>
      </c>
      <c r="B218" s="133" t="s">
        <v>554</v>
      </c>
      <c r="C218" s="132" t="s">
        <v>555</v>
      </c>
      <c r="D218" s="133" t="s">
        <v>538</v>
      </c>
      <c r="E218" s="138" t="s">
        <v>67</v>
      </c>
      <c r="F218" s="138">
        <v>954</v>
      </c>
      <c r="G218" s="138" t="s">
        <v>311</v>
      </c>
      <c r="H218" s="135">
        <v>5475</v>
      </c>
      <c r="I218" s="133">
        <v>41</v>
      </c>
      <c r="J218" s="133" t="s">
        <v>550</v>
      </c>
      <c r="K218" s="136">
        <v>1615125</v>
      </c>
      <c r="L218" s="137">
        <v>43070</v>
      </c>
      <c r="M218" s="137">
        <v>43435</v>
      </c>
      <c r="N218" s="133" t="s">
        <v>219</v>
      </c>
      <c r="O218" s="133" t="s">
        <v>44</v>
      </c>
    </row>
    <row r="219" spans="1:15" ht="47.25" x14ac:dyDescent="0.25">
      <c r="A219" s="10">
        <v>198</v>
      </c>
      <c r="B219" s="133" t="s">
        <v>554</v>
      </c>
      <c r="C219" s="132" t="s">
        <v>555</v>
      </c>
      <c r="D219" s="133" t="s">
        <v>538</v>
      </c>
      <c r="E219" s="138" t="s">
        <v>67</v>
      </c>
      <c r="F219" s="138">
        <v>954</v>
      </c>
      <c r="G219" s="138" t="s">
        <v>311</v>
      </c>
      <c r="H219" s="135">
        <v>5475</v>
      </c>
      <c r="I219" s="133">
        <v>5</v>
      </c>
      <c r="J219" s="133" t="s">
        <v>551</v>
      </c>
      <c r="K219" s="136">
        <v>1604175</v>
      </c>
      <c r="L219" s="137">
        <v>43070</v>
      </c>
      <c r="M219" s="137">
        <v>43435</v>
      </c>
      <c r="N219" s="133" t="s">
        <v>219</v>
      </c>
      <c r="O219" s="133" t="s">
        <v>44</v>
      </c>
    </row>
    <row r="220" spans="1:15" ht="47.25" x14ac:dyDescent="0.25">
      <c r="A220" s="54">
        <v>199</v>
      </c>
      <c r="B220" s="133" t="s">
        <v>554</v>
      </c>
      <c r="C220" s="132" t="s">
        <v>555</v>
      </c>
      <c r="D220" s="133" t="s">
        <v>538</v>
      </c>
      <c r="E220" s="138" t="s">
        <v>67</v>
      </c>
      <c r="F220" s="138">
        <v>954</v>
      </c>
      <c r="G220" s="138" t="s">
        <v>311</v>
      </c>
      <c r="H220" s="135">
        <v>5475</v>
      </c>
      <c r="I220" s="133">
        <v>46</v>
      </c>
      <c r="J220" s="133" t="s">
        <v>552</v>
      </c>
      <c r="K220" s="136">
        <v>904470</v>
      </c>
      <c r="L220" s="137">
        <v>43070</v>
      </c>
      <c r="M220" s="137">
        <v>43435</v>
      </c>
      <c r="N220" s="133" t="s">
        <v>219</v>
      </c>
      <c r="O220" s="133" t="s">
        <v>44</v>
      </c>
    </row>
    <row r="221" spans="1:15" ht="31.5" x14ac:dyDescent="0.25">
      <c r="A221" s="10">
        <v>200</v>
      </c>
      <c r="B221" s="133" t="s">
        <v>554</v>
      </c>
      <c r="C221" s="132" t="s">
        <v>555</v>
      </c>
      <c r="D221" s="133" t="s">
        <v>538</v>
      </c>
      <c r="E221" s="138" t="s">
        <v>67</v>
      </c>
      <c r="F221" s="138">
        <v>954</v>
      </c>
      <c r="G221" s="138" t="s">
        <v>311</v>
      </c>
      <c r="H221" s="135">
        <v>18250</v>
      </c>
      <c r="I221" s="133">
        <v>25</v>
      </c>
      <c r="J221" s="133" t="s">
        <v>553</v>
      </c>
      <c r="K221" s="136">
        <v>3014490</v>
      </c>
      <c r="L221" s="137">
        <v>43070</v>
      </c>
      <c r="M221" s="137">
        <v>43435</v>
      </c>
      <c r="N221" s="133" t="s">
        <v>219</v>
      </c>
      <c r="O221" s="133" t="s">
        <v>44</v>
      </c>
    </row>
    <row r="222" spans="1:15" ht="31.5" x14ac:dyDescent="0.25">
      <c r="A222" s="54">
        <v>201</v>
      </c>
      <c r="B222" s="133" t="s">
        <v>554</v>
      </c>
      <c r="C222" s="132" t="s">
        <v>555</v>
      </c>
      <c r="D222" s="133" t="s">
        <v>556</v>
      </c>
      <c r="E222" s="133" t="s">
        <v>41</v>
      </c>
      <c r="F222" s="133">
        <v>954</v>
      </c>
      <c r="G222" s="133" t="s">
        <v>311</v>
      </c>
      <c r="H222" s="135">
        <v>58000</v>
      </c>
      <c r="I222" s="133">
        <v>45</v>
      </c>
      <c r="J222" s="133" t="s">
        <v>55</v>
      </c>
      <c r="K222" s="136">
        <v>10747980</v>
      </c>
      <c r="L222" s="137">
        <v>43070</v>
      </c>
      <c r="M222" s="137">
        <v>43435</v>
      </c>
      <c r="N222" s="133" t="s">
        <v>101</v>
      </c>
      <c r="O222" s="133" t="s">
        <v>43</v>
      </c>
    </row>
    <row r="223" spans="1:15" ht="94.5" x14ac:dyDescent="0.25">
      <c r="A223" s="10">
        <v>202</v>
      </c>
      <c r="B223" s="133" t="s">
        <v>554</v>
      </c>
      <c r="C223" s="133" t="s">
        <v>557</v>
      </c>
      <c r="D223" s="133" t="s">
        <v>558</v>
      </c>
      <c r="E223" s="133" t="s">
        <v>41</v>
      </c>
      <c r="F223" s="133">
        <v>796</v>
      </c>
      <c r="G223" s="133" t="s">
        <v>290</v>
      </c>
      <c r="H223" s="135">
        <v>1068</v>
      </c>
      <c r="I223" s="133">
        <v>45</v>
      </c>
      <c r="J223" s="133" t="s">
        <v>55</v>
      </c>
      <c r="K223" s="136">
        <v>3629491.2</v>
      </c>
      <c r="L223" s="137">
        <v>43070</v>
      </c>
      <c r="M223" s="137">
        <v>43435</v>
      </c>
      <c r="N223" s="133" t="s">
        <v>101</v>
      </c>
      <c r="O223" s="133" t="s">
        <v>43</v>
      </c>
    </row>
    <row r="224" spans="1:15" ht="94.5" x14ac:dyDescent="0.25">
      <c r="A224" s="54">
        <v>203</v>
      </c>
      <c r="B224" s="133" t="s">
        <v>554</v>
      </c>
      <c r="C224" s="133" t="s">
        <v>557</v>
      </c>
      <c r="D224" s="133" t="s">
        <v>558</v>
      </c>
      <c r="E224" s="133" t="s">
        <v>41</v>
      </c>
      <c r="F224" s="133">
        <v>796</v>
      </c>
      <c r="G224" s="133" t="s">
        <v>290</v>
      </c>
      <c r="H224" s="135">
        <v>1068</v>
      </c>
      <c r="I224" s="133">
        <v>41</v>
      </c>
      <c r="J224" s="133" t="s">
        <v>100</v>
      </c>
      <c r="K224" s="136">
        <v>3629491.2</v>
      </c>
      <c r="L224" s="137">
        <v>43070</v>
      </c>
      <c r="M224" s="137">
        <v>43435</v>
      </c>
      <c r="N224" s="133" t="s">
        <v>101</v>
      </c>
      <c r="O224" s="133" t="s">
        <v>43</v>
      </c>
    </row>
    <row r="225" spans="1:15" ht="94.5" x14ac:dyDescent="0.25">
      <c r="A225" s="10">
        <v>204</v>
      </c>
      <c r="B225" s="133" t="s">
        <v>554</v>
      </c>
      <c r="C225" s="133" t="s">
        <v>557</v>
      </c>
      <c r="D225" s="133" t="s">
        <v>558</v>
      </c>
      <c r="E225" s="133" t="s">
        <v>41</v>
      </c>
      <c r="F225" s="133">
        <v>796</v>
      </c>
      <c r="G225" s="133" t="s">
        <v>290</v>
      </c>
      <c r="H225" s="135">
        <v>1728</v>
      </c>
      <c r="I225" s="133">
        <v>8</v>
      </c>
      <c r="J225" s="133" t="s">
        <v>559</v>
      </c>
      <c r="K225" s="136">
        <v>5872435.2000000002</v>
      </c>
      <c r="L225" s="137">
        <v>43070</v>
      </c>
      <c r="M225" s="137">
        <v>43435</v>
      </c>
      <c r="N225" s="133" t="s">
        <v>101</v>
      </c>
      <c r="O225" s="133" t="s">
        <v>43</v>
      </c>
    </row>
    <row r="226" spans="1:15" ht="63" x14ac:dyDescent="0.25">
      <c r="A226" s="54">
        <v>205</v>
      </c>
      <c r="B226" s="133" t="s">
        <v>560</v>
      </c>
      <c r="C226" s="133" t="s">
        <v>561</v>
      </c>
      <c r="D226" s="133" t="s">
        <v>562</v>
      </c>
      <c r="E226" s="133" t="s">
        <v>41</v>
      </c>
      <c r="F226" s="133">
        <v>796</v>
      </c>
      <c r="G226" s="133" t="s">
        <v>42</v>
      </c>
      <c r="H226" s="135">
        <v>1000</v>
      </c>
      <c r="I226" s="133">
        <v>5</v>
      </c>
      <c r="J226" s="133" t="s">
        <v>563</v>
      </c>
      <c r="K226" s="136">
        <v>800000</v>
      </c>
      <c r="L226" s="137">
        <v>43070</v>
      </c>
      <c r="M226" s="137">
        <v>43435</v>
      </c>
      <c r="N226" s="133" t="s">
        <v>101</v>
      </c>
      <c r="O226" s="133" t="s">
        <v>43</v>
      </c>
    </row>
    <row r="227" spans="1:15" ht="94.5" x14ac:dyDescent="0.25">
      <c r="A227" s="10">
        <v>206</v>
      </c>
      <c r="B227" s="133" t="s">
        <v>560</v>
      </c>
      <c r="C227" s="133" t="s">
        <v>561</v>
      </c>
      <c r="D227" s="133" t="s">
        <v>564</v>
      </c>
      <c r="E227" s="133" t="s">
        <v>41</v>
      </c>
      <c r="F227" s="133">
        <v>362</v>
      </c>
      <c r="G227" s="133" t="s">
        <v>565</v>
      </c>
      <c r="H227" s="135">
        <v>12</v>
      </c>
      <c r="I227" s="133">
        <v>5</v>
      </c>
      <c r="J227" s="133" t="s">
        <v>563</v>
      </c>
      <c r="K227" s="136">
        <v>200000</v>
      </c>
      <c r="L227" s="137">
        <v>43070</v>
      </c>
      <c r="M227" s="137">
        <v>43435</v>
      </c>
      <c r="N227" s="133" t="s">
        <v>101</v>
      </c>
      <c r="O227" s="133" t="s">
        <v>43</v>
      </c>
    </row>
    <row r="228" spans="1:15" ht="47.25" x14ac:dyDescent="0.25">
      <c r="A228" s="54">
        <v>207</v>
      </c>
      <c r="B228" s="133" t="s">
        <v>566</v>
      </c>
      <c r="C228" s="132" t="s">
        <v>567</v>
      </c>
      <c r="D228" s="133" t="s">
        <v>568</v>
      </c>
      <c r="E228" s="133" t="s">
        <v>41</v>
      </c>
      <c r="F228" s="133">
        <v>796</v>
      </c>
      <c r="G228" s="133" t="s">
        <v>290</v>
      </c>
      <c r="H228" s="139">
        <v>3400</v>
      </c>
      <c r="I228" s="133">
        <v>45</v>
      </c>
      <c r="J228" s="133" t="s">
        <v>55</v>
      </c>
      <c r="K228" s="136">
        <v>490000</v>
      </c>
      <c r="L228" s="137">
        <v>43070</v>
      </c>
      <c r="M228" s="137">
        <v>43435</v>
      </c>
      <c r="N228" s="133" t="s">
        <v>101</v>
      </c>
      <c r="O228" s="133" t="s">
        <v>43</v>
      </c>
    </row>
    <row r="229" spans="1:15" ht="94.5" x14ac:dyDescent="0.25">
      <c r="A229" s="10">
        <v>208</v>
      </c>
      <c r="B229" s="133" t="s">
        <v>611</v>
      </c>
      <c r="C229" s="140" t="s">
        <v>611</v>
      </c>
      <c r="D229" s="133" t="s">
        <v>569</v>
      </c>
      <c r="E229" s="133" t="s">
        <v>41</v>
      </c>
      <c r="F229" s="133">
        <v>796</v>
      </c>
      <c r="G229" s="133" t="s">
        <v>290</v>
      </c>
      <c r="H229" s="139">
        <v>50</v>
      </c>
      <c r="I229" s="134" t="s">
        <v>63</v>
      </c>
      <c r="J229" s="133" t="s">
        <v>537</v>
      </c>
      <c r="K229" s="136">
        <v>500000</v>
      </c>
      <c r="L229" s="137">
        <v>43070</v>
      </c>
      <c r="M229" s="137">
        <v>43435</v>
      </c>
      <c r="N229" s="133" t="s">
        <v>219</v>
      </c>
      <c r="O229" s="133" t="s">
        <v>43</v>
      </c>
    </row>
    <row r="230" spans="1:15" ht="63" x14ac:dyDescent="0.25">
      <c r="A230" s="54">
        <v>209</v>
      </c>
      <c r="B230" s="133" t="s">
        <v>570</v>
      </c>
      <c r="C230" s="133" t="s">
        <v>571</v>
      </c>
      <c r="D230" s="133" t="s">
        <v>572</v>
      </c>
      <c r="E230" s="133" t="s">
        <v>41</v>
      </c>
      <c r="F230" s="133">
        <v>796</v>
      </c>
      <c r="G230" s="133" t="s">
        <v>573</v>
      </c>
      <c r="H230" s="139">
        <v>24</v>
      </c>
      <c r="I230" s="134" t="s">
        <v>63</v>
      </c>
      <c r="J230" s="133" t="s">
        <v>574</v>
      </c>
      <c r="K230" s="136">
        <v>500000</v>
      </c>
      <c r="L230" s="137">
        <v>43070</v>
      </c>
      <c r="M230" s="137">
        <v>43435</v>
      </c>
      <c r="N230" s="133" t="s">
        <v>219</v>
      </c>
      <c r="O230" s="133" t="s">
        <v>43</v>
      </c>
    </row>
    <row r="231" spans="1:15" ht="63" x14ac:dyDescent="0.25">
      <c r="A231" s="10">
        <v>210</v>
      </c>
      <c r="B231" s="132" t="s">
        <v>531</v>
      </c>
      <c r="C231" s="132" t="s">
        <v>532</v>
      </c>
      <c r="D231" s="133" t="s">
        <v>575</v>
      </c>
      <c r="E231" s="133" t="s">
        <v>41</v>
      </c>
      <c r="F231" s="132">
        <v>796</v>
      </c>
      <c r="G231" s="133" t="s">
        <v>576</v>
      </c>
      <c r="H231" s="139">
        <v>100</v>
      </c>
      <c r="I231" s="132">
        <v>45</v>
      </c>
      <c r="J231" s="132" t="s">
        <v>530</v>
      </c>
      <c r="K231" s="141">
        <v>200000</v>
      </c>
      <c r="L231" s="142">
        <v>42736</v>
      </c>
      <c r="M231" s="142">
        <v>43070</v>
      </c>
      <c r="N231" s="143" t="s">
        <v>101</v>
      </c>
      <c r="O231" s="132" t="s">
        <v>43</v>
      </c>
    </row>
    <row r="232" spans="1:15" ht="31.5" x14ac:dyDescent="0.25">
      <c r="A232" s="54">
        <v>211</v>
      </c>
      <c r="B232" s="132" t="s">
        <v>527</v>
      </c>
      <c r="C232" s="132" t="s">
        <v>528</v>
      </c>
      <c r="D232" s="133" t="s">
        <v>529</v>
      </c>
      <c r="E232" s="133" t="s">
        <v>41</v>
      </c>
      <c r="F232" s="134" t="s">
        <v>58</v>
      </c>
      <c r="G232" s="134" t="s">
        <v>290</v>
      </c>
      <c r="H232" s="135">
        <v>60</v>
      </c>
      <c r="I232" s="133">
        <v>45</v>
      </c>
      <c r="J232" s="133" t="s">
        <v>530</v>
      </c>
      <c r="K232" s="136">
        <v>1097400</v>
      </c>
      <c r="L232" s="137">
        <v>42767</v>
      </c>
      <c r="M232" s="137">
        <v>43132</v>
      </c>
      <c r="N232" s="133" t="s">
        <v>101</v>
      </c>
      <c r="O232" s="133" t="s">
        <v>43</v>
      </c>
    </row>
    <row r="233" spans="1:15" ht="31.5" x14ac:dyDescent="0.25">
      <c r="A233" s="10">
        <v>212</v>
      </c>
      <c r="B233" s="144" t="s">
        <v>577</v>
      </c>
      <c r="C233" s="144" t="s">
        <v>578</v>
      </c>
      <c r="D233" s="133" t="s">
        <v>579</v>
      </c>
      <c r="E233" s="133" t="s">
        <v>41</v>
      </c>
      <c r="F233" s="132">
        <v>796</v>
      </c>
      <c r="G233" s="132" t="s">
        <v>42</v>
      </c>
      <c r="H233" s="139">
        <v>10</v>
      </c>
      <c r="I233" s="133">
        <v>5</v>
      </c>
      <c r="J233" s="133" t="s">
        <v>405</v>
      </c>
      <c r="K233" s="136">
        <v>146000</v>
      </c>
      <c r="L233" s="137">
        <v>42736</v>
      </c>
      <c r="M233" s="137">
        <v>42767</v>
      </c>
      <c r="N233" s="133" t="s">
        <v>101</v>
      </c>
      <c r="O233" s="145" t="s">
        <v>43</v>
      </c>
    </row>
    <row r="234" spans="1:15" ht="15.75" x14ac:dyDescent="0.25">
      <c r="A234" s="54">
        <v>213</v>
      </c>
      <c r="B234" s="146" t="s">
        <v>335</v>
      </c>
      <c r="C234" s="146" t="s">
        <v>335</v>
      </c>
      <c r="D234" s="146" t="s">
        <v>580</v>
      </c>
      <c r="E234" s="133" t="s">
        <v>41</v>
      </c>
      <c r="F234" s="146">
        <v>168</v>
      </c>
      <c r="G234" s="146" t="s">
        <v>581</v>
      </c>
      <c r="H234" s="139">
        <v>7.1630000000000003</v>
      </c>
      <c r="I234" s="147">
        <v>75</v>
      </c>
      <c r="J234" s="133" t="s">
        <v>68</v>
      </c>
      <c r="K234" s="148">
        <v>482069.9</v>
      </c>
      <c r="L234" s="137">
        <v>42736</v>
      </c>
      <c r="M234" s="137">
        <v>42795</v>
      </c>
      <c r="N234" s="133" t="s">
        <v>101</v>
      </c>
      <c r="O234" s="145" t="s">
        <v>43</v>
      </c>
    </row>
    <row r="235" spans="1:15" ht="15.75" x14ac:dyDescent="0.25">
      <c r="A235" s="10">
        <v>214</v>
      </c>
      <c r="B235" s="144" t="s">
        <v>458</v>
      </c>
      <c r="C235" s="144" t="s">
        <v>458</v>
      </c>
      <c r="D235" s="134" t="s">
        <v>582</v>
      </c>
      <c r="E235" s="133" t="s">
        <v>41</v>
      </c>
      <c r="F235" s="133" t="s">
        <v>72</v>
      </c>
      <c r="G235" s="133" t="s">
        <v>75</v>
      </c>
      <c r="H235" s="139">
        <v>10.365</v>
      </c>
      <c r="I235" s="147">
        <v>75</v>
      </c>
      <c r="J235" s="133" t="s">
        <v>68</v>
      </c>
      <c r="K235" s="148">
        <v>465585.5</v>
      </c>
      <c r="L235" s="137">
        <v>42736</v>
      </c>
      <c r="M235" s="137">
        <v>42795</v>
      </c>
      <c r="N235" s="133" t="s">
        <v>101</v>
      </c>
      <c r="O235" s="145" t="s">
        <v>43</v>
      </c>
    </row>
    <row r="236" spans="1:15" ht="15.75" x14ac:dyDescent="0.25">
      <c r="A236" s="54">
        <v>215</v>
      </c>
      <c r="B236" s="144" t="s">
        <v>335</v>
      </c>
      <c r="C236" s="144" t="s">
        <v>335</v>
      </c>
      <c r="D236" s="133" t="s">
        <v>583</v>
      </c>
      <c r="E236" s="133" t="s">
        <v>41</v>
      </c>
      <c r="F236" s="132">
        <v>876</v>
      </c>
      <c r="G236" s="132" t="s">
        <v>170</v>
      </c>
      <c r="H236" s="139">
        <v>3</v>
      </c>
      <c r="I236" s="133">
        <v>75</v>
      </c>
      <c r="J236" s="134" t="s">
        <v>128</v>
      </c>
      <c r="K236" s="148">
        <v>337500</v>
      </c>
      <c r="L236" s="137">
        <v>42736</v>
      </c>
      <c r="M236" s="137">
        <v>42795</v>
      </c>
      <c r="N236" s="133" t="s">
        <v>101</v>
      </c>
      <c r="O236" s="145" t="s">
        <v>43</v>
      </c>
    </row>
    <row r="237" spans="1:15" ht="15.75" x14ac:dyDescent="0.25">
      <c r="A237" s="10">
        <v>216</v>
      </c>
      <c r="B237" s="144" t="s">
        <v>460</v>
      </c>
      <c r="C237" s="144" t="s">
        <v>461</v>
      </c>
      <c r="D237" s="134" t="s">
        <v>462</v>
      </c>
      <c r="E237" s="133" t="s">
        <v>41</v>
      </c>
      <c r="F237" s="132">
        <v>796</v>
      </c>
      <c r="G237" s="133" t="s">
        <v>42</v>
      </c>
      <c r="H237" s="139">
        <v>35</v>
      </c>
      <c r="I237" s="133">
        <v>75</v>
      </c>
      <c r="J237" s="134" t="s">
        <v>128</v>
      </c>
      <c r="K237" s="148">
        <v>218400</v>
      </c>
      <c r="L237" s="137">
        <v>42736</v>
      </c>
      <c r="M237" s="137">
        <v>42795</v>
      </c>
      <c r="N237" s="133" t="s">
        <v>101</v>
      </c>
      <c r="O237" s="145" t="s">
        <v>43</v>
      </c>
    </row>
    <row r="238" spans="1:15" ht="15.75" x14ac:dyDescent="0.25">
      <c r="A238" s="54">
        <v>217</v>
      </c>
      <c r="B238" s="144" t="s">
        <v>200</v>
      </c>
      <c r="C238" s="144" t="s">
        <v>200</v>
      </c>
      <c r="D238" s="134" t="s">
        <v>79</v>
      </c>
      <c r="E238" s="133" t="s">
        <v>41</v>
      </c>
      <c r="F238" s="132">
        <v>796</v>
      </c>
      <c r="G238" s="133" t="s">
        <v>42</v>
      </c>
      <c r="H238" s="139">
        <v>15000</v>
      </c>
      <c r="I238" s="133">
        <v>75</v>
      </c>
      <c r="J238" s="134" t="s">
        <v>128</v>
      </c>
      <c r="K238" s="148">
        <v>218400</v>
      </c>
      <c r="L238" s="137">
        <v>42736</v>
      </c>
      <c r="M238" s="137">
        <v>43070</v>
      </c>
      <c r="N238" s="133" t="s">
        <v>101</v>
      </c>
      <c r="O238" s="145" t="s">
        <v>43</v>
      </c>
    </row>
    <row r="239" spans="1:15" ht="15.75" x14ac:dyDescent="0.25">
      <c r="A239" s="10">
        <v>218</v>
      </c>
      <c r="B239" s="144" t="s">
        <v>584</v>
      </c>
      <c r="C239" s="144" t="s">
        <v>585</v>
      </c>
      <c r="D239" s="134" t="s">
        <v>586</v>
      </c>
      <c r="E239" s="133" t="s">
        <v>41</v>
      </c>
      <c r="F239" s="134" t="s">
        <v>72</v>
      </c>
      <c r="G239" s="134" t="s">
        <v>75</v>
      </c>
      <c r="H239" s="139">
        <v>3</v>
      </c>
      <c r="I239" s="133">
        <v>75</v>
      </c>
      <c r="J239" s="134" t="s">
        <v>128</v>
      </c>
      <c r="K239" s="148">
        <v>337500</v>
      </c>
      <c r="L239" s="137">
        <v>42736</v>
      </c>
      <c r="M239" s="137">
        <v>42795</v>
      </c>
      <c r="N239" s="133" t="s">
        <v>101</v>
      </c>
      <c r="O239" s="145" t="s">
        <v>43</v>
      </c>
    </row>
    <row r="240" spans="1:15" ht="15.75" x14ac:dyDescent="0.25">
      <c r="A240" s="54">
        <v>219</v>
      </c>
      <c r="B240" s="149" t="s">
        <v>251</v>
      </c>
      <c r="C240" s="149" t="s">
        <v>587</v>
      </c>
      <c r="D240" s="149" t="s">
        <v>588</v>
      </c>
      <c r="E240" s="133" t="s">
        <v>41</v>
      </c>
      <c r="F240" s="132">
        <v>796</v>
      </c>
      <c r="G240" s="133" t="s">
        <v>42</v>
      </c>
      <c r="H240" s="139">
        <v>2</v>
      </c>
      <c r="I240" s="133">
        <v>45</v>
      </c>
      <c r="J240" s="133" t="s">
        <v>530</v>
      </c>
      <c r="K240" s="150">
        <v>401200</v>
      </c>
      <c r="L240" s="137">
        <v>42736</v>
      </c>
      <c r="M240" s="137">
        <v>42795</v>
      </c>
      <c r="N240" s="133" t="s">
        <v>101</v>
      </c>
      <c r="O240" s="145" t="s">
        <v>43</v>
      </c>
    </row>
    <row r="241" spans="1:15" ht="15.75" x14ac:dyDescent="0.25">
      <c r="A241" s="10">
        <v>220</v>
      </c>
      <c r="B241" s="151" t="s">
        <v>589</v>
      </c>
      <c r="C241" s="149" t="s">
        <v>590</v>
      </c>
      <c r="D241" s="149" t="s">
        <v>591</v>
      </c>
      <c r="E241" s="149" t="s">
        <v>41</v>
      </c>
      <c r="F241" s="149">
        <v>796</v>
      </c>
      <c r="G241" s="149" t="s">
        <v>42</v>
      </c>
      <c r="H241" s="152">
        <v>1500</v>
      </c>
      <c r="I241" s="149">
        <v>45</v>
      </c>
      <c r="J241" s="133" t="s">
        <v>55</v>
      </c>
      <c r="K241" s="153">
        <v>496000</v>
      </c>
      <c r="L241" s="154">
        <v>43009</v>
      </c>
      <c r="M241" s="154">
        <v>43070</v>
      </c>
      <c r="N241" s="149" t="s">
        <v>123</v>
      </c>
      <c r="O241" s="149" t="s">
        <v>43</v>
      </c>
    </row>
    <row r="242" spans="1:15" x14ac:dyDescent="0.25">
      <c r="A242" s="54">
        <v>221</v>
      </c>
      <c r="B242" s="151" t="s">
        <v>592</v>
      </c>
      <c r="C242" s="149" t="s">
        <v>593</v>
      </c>
      <c r="D242" s="149" t="s">
        <v>594</v>
      </c>
      <c r="E242" s="149" t="s">
        <v>41</v>
      </c>
      <c r="F242" s="149">
        <v>796</v>
      </c>
      <c r="G242" s="149" t="s">
        <v>42</v>
      </c>
      <c r="H242" s="152">
        <v>3000</v>
      </c>
      <c r="I242" s="149">
        <v>45</v>
      </c>
      <c r="J242" s="149" t="s">
        <v>218</v>
      </c>
      <c r="K242" s="153">
        <v>315000</v>
      </c>
      <c r="L242" s="154">
        <v>42736</v>
      </c>
      <c r="M242" s="154">
        <v>42795</v>
      </c>
      <c r="N242" s="149" t="s">
        <v>101</v>
      </c>
      <c r="O242" s="149" t="s">
        <v>43</v>
      </c>
    </row>
    <row r="243" spans="1:15" ht="15.75" x14ac:dyDescent="0.25">
      <c r="A243" s="10">
        <v>222</v>
      </c>
      <c r="B243" s="151" t="s">
        <v>595</v>
      </c>
      <c r="C243" s="149" t="s">
        <v>596</v>
      </c>
      <c r="D243" s="149" t="s">
        <v>597</v>
      </c>
      <c r="E243" s="149" t="s">
        <v>41</v>
      </c>
      <c r="F243" s="149">
        <v>796</v>
      </c>
      <c r="G243" s="149" t="s">
        <v>42</v>
      </c>
      <c r="H243" s="152">
        <v>200</v>
      </c>
      <c r="I243" s="149">
        <v>45</v>
      </c>
      <c r="J243" s="149" t="s">
        <v>218</v>
      </c>
      <c r="K243" s="153">
        <v>450000</v>
      </c>
      <c r="L243" s="154">
        <v>42736</v>
      </c>
      <c r="M243" s="154">
        <v>42795</v>
      </c>
      <c r="N243" s="149" t="s">
        <v>101</v>
      </c>
      <c r="O243" s="149" t="s">
        <v>43</v>
      </c>
    </row>
    <row r="244" spans="1:15" x14ac:dyDescent="0.25">
      <c r="A244" s="54">
        <v>223</v>
      </c>
      <c r="B244" s="151" t="s">
        <v>592</v>
      </c>
      <c r="C244" s="149" t="s">
        <v>598</v>
      </c>
      <c r="D244" s="149" t="s">
        <v>599</v>
      </c>
      <c r="E244" s="149" t="s">
        <v>41</v>
      </c>
      <c r="F244" s="149">
        <v>796</v>
      </c>
      <c r="G244" s="149" t="s">
        <v>42</v>
      </c>
      <c r="H244" s="152">
        <v>200</v>
      </c>
      <c r="I244" s="149">
        <v>45</v>
      </c>
      <c r="J244" s="149" t="s">
        <v>218</v>
      </c>
      <c r="K244" s="153">
        <v>450000</v>
      </c>
      <c r="L244" s="154">
        <v>42856</v>
      </c>
      <c r="M244" s="154">
        <v>42917</v>
      </c>
      <c r="N244" s="149" t="s">
        <v>123</v>
      </c>
      <c r="O244" s="149" t="s">
        <v>43</v>
      </c>
    </row>
    <row r="245" spans="1:15" ht="30" x14ac:dyDescent="0.25">
      <c r="A245" s="10">
        <v>224</v>
      </c>
      <c r="B245" s="151" t="s">
        <v>595</v>
      </c>
      <c r="C245" s="149" t="s">
        <v>596</v>
      </c>
      <c r="D245" s="149" t="s">
        <v>600</v>
      </c>
      <c r="E245" s="149" t="s">
        <v>41</v>
      </c>
      <c r="F245" s="149">
        <v>796</v>
      </c>
      <c r="G245" s="149" t="s">
        <v>42</v>
      </c>
      <c r="H245" s="152">
        <v>200</v>
      </c>
      <c r="I245" s="149">
        <v>45</v>
      </c>
      <c r="J245" s="149" t="s">
        <v>218</v>
      </c>
      <c r="K245" s="153">
        <v>450000</v>
      </c>
      <c r="L245" s="154">
        <v>42979</v>
      </c>
      <c r="M245" s="154">
        <v>43070</v>
      </c>
      <c r="N245" s="149" t="s">
        <v>123</v>
      </c>
      <c r="O245" s="149" t="s">
        <v>43</v>
      </c>
    </row>
    <row r="246" spans="1:15" x14ac:dyDescent="0.25">
      <c r="A246" s="54">
        <v>225</v>
      </c>
      <c r="B246" s="151" t="s">
        <v>601</v>
      </c>
      <c r="C246" s="151" t="s">
        <v>601</v>
      </c>
      <c r="D246" s="149" t="s">
        <v>602</v>
      </c>
      <c r="E246" s="149" t="s">
        <v>41</v>
      </c>
      <c r="F246" s="149">
        <v>796</v>
      </c>
      <c r="G246" s="149" t="s">
        <v>42</v>
      </c>
      <c r="H246" s="152">
        <v>1</v>
      </c>
      <c r="I246" s="149">
        <v>45</v>
      </c>
      <c r="J246" s="149" t="s">
        <v>218</v>
      </c>
      <c r="K246" s="153">
        <v>250000</v>
      </c>
      <c r="L246" s="154">
        <v>42736</v>
      </c>
      <c r="M246" s="154">
        <v>43070</v>
      </c>
      <c r="N246" s="149" t="s">
        <v>101</v>
      </c>
      <c r="O246" s="149" t="s">
        <v>43</v>
      </c>
    </row>
    <row r="247" spans="1:15" ht="45" x14ac:dyDescent="0.25">
      <c r="A247" s="10">
        <v>226</v>
      </c>
      <c r="B247" s="151" t="s">
        <v>603</v>
      </c>
      <c r="C247" s="149" t="s">
        <v>604</v>
      </c>
      <c r="D247" s="149" t="s">
        <v>605</v>
      </c>
      <c r="E247" s="149" t="s">
        <v>41</v>
      </c>
      <c r="F247" s="149">
        <v>796</v>
      </c>
      <c r="G247" s="149" t="s">
        <v>42</v>
      </c>
      <c r="H247" s="152">
        <v>1</v>
      </c>
      <c r="I247" s="149">
        <v>45</v>
      </c>
      <c r="J247" s="149" t="s">
        <v>218</v>
      </c>
      <c r="K247" s="153">
        <v>200000</v>
      </c>
      <c r="L247" s="154">
        <v>42795</v>
      </c>
      <c r="M247" s="154">
        <v>43132</v>
      </c>
      <c r="N247" s="149" t="s">
        <v>101</v>
      </c>
      <c r="O247" s="149" t="s">
        <v>43</v>
      </c>
    </row>
    <row r="248" spans="1:15" ht="30" x14ac:dyDescent="0.25">
      <c r="A248" s="54">
        <v>227</v>
      </c>
      <c r="B248" s="151" t="s">
        <v>603</v>
      </c>
      <c r="C248" s="149" t="s">
        <v>604</v>
      </c>
      <c r="D248" s="149" t="s">
        <v>606</v>
      </c>
      <c r="E248" s="149" t="s">
        <v>41</v>
      </c>
      <c r="F248" s="149">
        <v>796</v>
      </c>
      <c r="G248" s="149" t="s">
        <v>42</v>
      </c>
      <c r="H248" s="152">
        <v>1</v>
      </c>
      <c r="I248" s="149">
        <v>45</v>
      </c>
      <c r="J248" s="149" t="s">
        <v>218</v>
      </c>
      <c r="K248" s="153">
        <v>250000</v>
      </c>
      <c r="L248" s="154">
        <v>42736</v>
      </c>
      <c r="M248" s="154">
        <v>42767</v>
      </c>
      <c r="N248" s="149" t="s">
        <v>101</v>
      </c>
      <c r="O248" s="149" t="s">
        <v>43</v>
      </c>
    </row>
    <row r="249" spans="1:15" ht="30" x14ac:dyDescent="0.25">
      <c r="A249" s="10">
        <v>228</v>
      </c>
      <c r="B249" s="151" t="s">
        <v>603</v>
      </c>
      <c r="C249" s="149" t="s">
        <v>604</v>
      </c>
      <c r="D249" s="149" t="s">
        <v>607</v>
      </c>
      <c r="E249" s="149" t="s">
        <v>41</v>
      </c>
      <c r="F249" s="149">
        <v>796</v>
      </c>
      <c r="G249" s="149" t="s">
        <v>42</v>
      </c>
      <c r="H249" s="152">
        <v>1</v>
      </c>
      <c r="I249" s="149">
        <v>45</v>
      </c>
      <c r="J249" s="149" t="s">
        <v>218</v>
      </c>
      <c r="K249" s="153">
        <v>250000</v>
      </c>
      <c r="L249" s="154">
        <v>42887</v>
      </c>
      <c r="M249" s="154">
        <v>43132</v>
      </c>
      <c r="N249" s="149" t="s">
        <v>101</v>
      </c>
      <c r="O249" s="149" t="s">
        <v>43</v>
      </c>
    </row>
    <row r="250" spans="1:15" ht="30" x14ac:dyDescent="0.25">
      <c r="A250" s="54">
        <v>229</v>
      </c>
      <c r="B250" s="151" t="s">
        <v>603</v>
      </c>
      <c r="C250" s="149" t="s">
        <v>604</v>
      </c>
      <c r="D250" s="149" t="s">
        <v>608</v>
      </c>
      <c r="E250" s="149" t="s">
        <v>41</v>
      </c>
      <c r="F250" s="149">
        <v>796</v>
      </c>
      <c r="G250" s="149" t="s">
        <v>42</v>
      </c>
      <c r="H250" s="152">
        <v>1</v>
      </c>
      <c r="I250" s="149">
        <v>45</v>
      </c>
      <c r="J250" s="149" t="s">
        <v>218</v>
      </c>
      <c r="K250" s="153">
        <v>300000</v>
      </c>
      <c r="L250" s="154">
        <v>43009</v>
      </c>
      <c r="M250" s="154">
        <v>43344</v>
      </c>
      <c r="N250" s="149" t="s">
        <v>101</v>
      </c>
      <c r="O250" s="149" t="s">
        <v>43</v>
      </c>
    </row>
    <row r="251" spans="1:15" ht="15.75" x14ac:dyDescent="0.25">
      <c r="A251" s="10">
        <v>230</v>
      </c>
      <c r="B251" s="151" t="s">
        <v>603</v>
      </c>
      <c r="C251" s="149" t="s">
        <v>609</v>
      </c>
      <c r="D251" s="149" t="s">
        <v>610</v>
      </c>
      <c r="E251" s="149" t="s">
        <v>41</v>
      </c>
      <c r="F251" s="149">
        <v>796</v>
      </c>
      <c r="G251" s="149" t="s">
        <v>42</v>
      </c>
      <c r="H251" s="152">
        <v>1</v>
      </c>
      <c r="I251" s="149">
        <v>45</v>
      </c>
      <c r="J251" s="149" t="s">
        <v>218</v>
      </c>
      <c r="K251" s="153">
        <v>250000</v>
      </c>
      <c r="L251" s="154">
        <v>42795</v>
      </c>
      <c r="M251" s="154">
        <v>42917</v>
      </c>
      <c r="N251" s="149" t="s">
        <v>101</v>
      </c>
      <c r="O251" s="149" t="s">
        <v>43</v>
      </c>
    </row>
    <row r="252" spans="1:15" ht="15.75" x14ac:dyDescent="0.25">
      <c r="A252" s="54">
        <v>231</v>
      </c>
      <c r="B252" s="18" t="s">
        <v>500</v>
      </c>
      <c r="C252" s="18" t="s">
        <v>500</v>
      </c>
      <c r="D252" s="17" t="s">
        <v>501</v>
      </c>
      <c r="E252" s="10" t="s">
        <v>41</v>
      </c>
      <c r="F252" s="10">
        <v>796</v>
      </c>
      <c r="G252" s="10" t="s">
        <v>42</v>
      </c>
      <c r="H252" s="106">
        <v>390</v>
      </c>
      <c r="I252" s="18">
        <v>75</v>
      </c>
      <c r="J252" s="22" t="s">
        <v>68</v>
      </c>
      <c r="K252" s="14">
        <v>230491</v>
      </c>
      <c r="L252" s="19">
        <v>42736</v>
      </c>
      <c r="M252" s="19">
        <v>42795</v>
      </c>
      <c r="N252" s="10" t="s">
        <v>101</v>
      </c>
      <c r="O252" s="17" t="s">
        <v>44</v>
      </c>
    </row>
    <row r="253" spans="1:15" ht="31.5" x14ac:dyDescent="0.25">
      <c r="A253" s="10">
        <v>232</v>
      </c>
      <c r="B253" s="10" t="s">
        <v>372</v>
      </c>
      <c r="C253" s="10" t="s">
        <v>373</v>
      </c>
      <c r="D253" s="10" t="s">
        <v>374</v>
      </c>
      <c r="E253" s="10" t="s">
        <v>41</v>
      </c>
      <c r="F253" s="10">
        <v>6050300</v>
      </c>
      <c r="G253" s="10" t="s">
        <v>375</v>
      </c>
      <c r="H253" s="10">
        <v>1</v>
      </c>
      <c r="I253" s="10">
        <v>45</v>
      </c>
      <c r="J253" s="10" t="s">
        <v>218</v>
      </c>
      <c r="K253" s="12">
        <v>100000</v>
      </c>
      <c r="L253" s="19">
        <v>42736</v>
      </c>
      <c r="M253" s="19">
        <v>42795</v>
      </c>
      <c r="N253" s="10" t="s">
        <v>101</v>
      </c>
      <c r="O253" s="10" t="s">
        <v>43</v>
      </c>
    </row>
  </sheetData>
  <autoFilter ref="A21:AA203"/>
  <mergeCells count="28">
    <mergeCell ref="A18:A20"/>
    <mergeCell ref="D19:D20"/>
    <mergeCell ref="C18:C20"/>
    <mergeCell ref="O18:O19"/>
    <mergeCell ref="B18:B20"/>
    <mergeCell ref="K18:K20"/>
    <mergeCell ref="J18:J20"/>
    <mergeCell ref="I18:I19"/>
    <mergeCell ref="G18:G20"/>
    <mergeCell ref="H18:H20"/>
    <mergeCell ref="L18:M19"/>
    <mergeCell ref="E18:E20"/>
    <mergeCell ref="N18:N20"/>
    <mergeCell ref="R18:R20"/>
    <mergeCell ref="Q18:Q19"/>
    <mergeCell ref="P18:P19"/>
    <mergeCell ref="V19:V20"/>
    <mergeCell ref="U19:U20"/>
    <mergeCell ref="X7:AA7"/>
    <mergeCell ref="X6:AA6"/>
    <mergeCell ref="X5:Z5"/>
    <mergeCell ref="T18:T20"/>
    <mergeCell ref="S18:S19"/>
    <mergeCell ref="AA18:AA20"/>
    <mergeCell ref="Z18:Z20"/>
    <mergeCell ref="Y18:Y20"/>
    <mergeCell ref="X18:X20"/>
    <mergeCell ref="W18:W20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2016</vt:lpstr>
      <vt:lpstr>'План 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Артюхова Валерия Андреевна</dc:creator>
  <cp:lastModifiedBy>Артюхова Валерия Андреевна</cp:lastModifiedBy>
  <cp:lastPrinted>2015-12-29T08:00:45Z</cp:lastPrinted>
  <dcterms:created xsi:type="dcterms:W3CDTF">2006-09-16T00:00:00Z</dcterms:created>
  <dcterms:modified xsi:type="dcterms:W3CDTF">2017-01-26T14:56:19Z</dcterms:modified>
</cp:coreProperties>
</file>